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978" activeTab="0"/>
  </bookViews>
  <sheets>
    <sheet name="つくば市" sheetId="1" r:id="rId1"/>
    <sheet name="土浦市" sheetId="2" r:id="rId2"/>
    <sheet name="牛久市" sheetId="3" r:id="rId3"/>
    <sheet name="龍ヶ崎市" sheetId="4" r:id="rId4"/>
    <sheet name="取手市" sheetId="5" r:id="rId5"/>
    <sheet name="守谷市" sheetId="6" r:id="rId6"/>
    <sheet name="かすみがうら市・つくばみらい市" sheetId="7" r:id="rId7"/>
    <sheet name="阿見町・利根町" sheetId="8" r:id="rId8"/>
  </sheets>
  <definedNames>
    <definedName name="_xlnm.Print_Area" localSheetId="6">'かすみがうら市・つくばみらい市'!$A$1:$I$54</definedName>
    <definedName name="_xlnm.Print_Area" localSheetId="0">'つくば市'!$A$1:$I$63</definedName>
    <definedName name="_xlnm.Print_Area" localSheetId="7">'阿見町・利根町'!$A$1:$I$54</definedName>
    <definedName name="_xlnm.Print_Area" localSheetId="2">'牛久市'!$A$1:$I$55</definedName>
    <definedName name="_xlnm.Print_Area" localSheetId="4">'取手市'!$A$1:$I$64</definedName>
    <definedName name="_xlnm.Print_Area" localSheetId="5">'守谷市'!$A$1:$H$56</definedName>
    <definedName name="_xlnm.Print_Area" localSheetId="1">'土浦市'!$A$1:$M$59</definedName>
    <definedName name="_xlnm.Print_Area" localSheetId="3">'龍ヶ崎市'!$A$1:$H$58</definedName>
  </definedNames>
  <calcPr fullCalcOnLoad="1"/>
</workbook>
</file>

<file path=xl/sharedStrings.xml><?xml version="1.0" encoding="utf-8"?>
<sst xmlns="http://schemas.openxmlformats.org/spreadsheetml/2006/main" count="804" uniqueCount="634">
  <si>
    <t>春日1丁目　</t>
  </si>
  <si>
    <t>春日2丁目　</t>
  </si>
  <si>
    <t>春日3丁目　</t>
  </si>
  <si>
    <t>春日4丁目　</t>
  </si>
  <si>
    <t>東新井</t>
  </si>
  <si>
    <t>二の宮2丁目</t>
  </si>
  <si>
    <t>二の宮3丁目</t>
  </si>
  <si>
    <t>二の宮4丁目</t>
  </si>
  <si>
    <t>小野川</t>
  </si>
  <si>
    <t>松代1丁目</t>
  </si>
  <si>
    <t>松代2丁目</t>
  </si>
  <si>
    <t>松代3丁目</t>
  </si>
  <si>
    <t>松代4丁目</t>
  </si>
  <si>
    <t>松代5丁目</t>
  </si>
  <si>
    <t>緑が丘　</t>
  </si>
  <si>
    <t>観音台1丁目</t>
  </si>
  <si>
    <t>東2丁目　　</t>
  </si>
  <si>
    <t>稲荷前　　　　</t>
  </si>
  <si>
    <t>高野台2丁目</t>
  </si>
  <si>
    <t>高野台3丁目</t>
  </si>
  <si>
    <t>桜1丁目　</t>
  </si>
  <si>
    <t>桜2丁目　　　</t>
  </si>
  <si>
    <t>桜3丁目　　</t>
  </si>
  <si>
    <t>天久保1丁目</t>
  </si>
  <si>
    <t>天久保2丁目</t>
  </si>
  <si>
    <t>天久保3丁目　</t>
  </si>
  <si>
    <t>天久保4丁目</t>
  </si>
  <si>
    <t>吾妻1丁目　</t>
  </si>
  <si>
    <t>吾妻2丁目</t>
  </si>
  <si>
    <t>吾妻3丁目</t>
  </si>
  <si>
    <t>吾妻4丁目</t>
  </si>
  <si>
    <t>竹園1丁目　</t>
  </si>
  <si>
    <t>竹園2丁目</t>
  </si>
  <si>
    <t>竹園3丁目</t>
  </si>
  <si>
    <t>千現1丁目　</t>
  </si>
  <si>
    <t>千現2丁目　</t>
  </si>
  <si>
    <t>並木2丁目　</t>
  </si>
  <si>
    <t>並木3丁目　</t>
  </si>
  <si>
    <t>並木4丁目　</t>
  </si>
  <si>
    <t>梅園2丁目</t>
  </si>
  <si>
    <t>花畑1丁目</t>
  </si>
  <si>
    <t>花畑2丁目　　</t>
  </si>
  <si>
    <t>花畑3丁目　　</t>
  </si>
  <si>
    <t>筑穂1丁目　</t>
  </si>
  <si>
    <t>筑穂2丁目</t>
  </si>
  <si>
    <t>筑穂3丁目</t>
  </si>
  <si>
    <t>東光台1丁目</t>
  </si>
  <si>
    <t>東光台2丁目</t>
  </si>
  <si>
    <t>東光台3丁目</t>
  </si>
  <si>
    <t>東光台4丁目</t>
  </si>
  <si>
    <t>豊里の杜1丁目</t>
  </si>
  <si>
    <t>豊里の杜2丁目</t>
  </si>
  <si>
    <t>宝陽台　　</t>
  </si>
  <si>
    <t>城山　　　</t>
  </si>
  <si>
    <t>桜が丘　　</t>
  </si>
  <si>
    <t>森の里　　</t>
  </si>
  <si>
    <t>若葉　　　</t>
  </si>
  <si>
    <t>あしび野　</t>
  </si>
  <si>
    <t>高見原2丁目</t>
  </si>
  <si>
    <t>富士見台　　</t>
  </si>
  <si>
    <t>梅ケ丘　　　</t>
  </si>
  <si>
    <t>つくば市合計</t>
  </si>
  <si>
    <t>町丁目</t>
  </si>
  <si>
    <t>配布目安</t>
  </si>
  <si>
    <t>上広岡（一部）　</t>
  </si>
  <si>
    <t>下広岡（一部）　</t>
  </si>
  <si>
    <t>牧園（ほぼ全域）　　　</t>
  </si>
  <si>
    <t>千束町</t>
  </si>
  <si>
    <t>生田町</t>
  </si>
  <si>
    <t>港町1丁目</t>
  </si>
  <si>
    <t>港町2丁目</t>
  </si>
  <si>
    <t>港町3丁目</t>
  </si>
  <si>
    <t>中央1丁目</t>
  </si>
  <si>
    <t>中央2丁目</t>
  </si>
  <si>
    <t>城北町</t>
  </si>
  <si>
    <t>東崎町</t>
  </si>
  <si>
    <t>川口1丁目</t>
  </si>
  <si>
    <t>川口2丁目</t>
  </si>
  <si>
    <t>大手町</t>
  </si>
  <si>
    <t>文京町</t>
  </si>
  <si>
    <t>立田町</t>
  </si>
  <si>
    <t>田中1丁目</t>
  </si>
  <si>
    <t>蓮河原新町</t>
  </si>
  <si>
    <t>小松ヶ丘町</t>
  </si>
  <si>
    <t>小岩田東2丁目</t>
  </si>
  <si>
    <t>烏山2丁目</t>
  </si>
  <si>
    <t>烏山4丁目</t>
  </si>
  <si>
    <t>烏山5丁目</t>
  </si>
  <si>
    <t>まりやま団地</t>
  </si>
  <si>
    <t>荒川沖東1丁目</t>
  </si>
  <si>
    <t>荒川沖東2丁目</t>
  </si>
  <si>
    <t>荒川沖東3丁目</t>
  </si>
  <si>
    <t>北荒川沖町</t>
  </si>
  <si>
    <t>荒川沖西2丁目</t>
  </si>
  <si>
    <t>中荒川沖町</t>
  </si>
  <si>
    <t>乙戸南1丁目</t>
  </si>
  <si>
    <t>乙戸南2丁目</t>
  </si>
  <si>
    <t>乙戸南3丁目</t>
  </si>
  <si>
    <t>中村南1丁目</t>
  </si>
  <si>
    <t>中村南2丁目</t>
  </si>
  <si>
    <t>中村南3丁目</t>
  </si>
  <si>
    <t>中村南4丁目</t>
  </si>
  <si>
    <t>中村南5丁目</t>
  </si>
  <si>
    <t>中村南6丁目</t>
  </si>
  <si>
    <t>永国東町</t>
  </si>
  <si>
    <t>永国台</t>
  </si>
  <si>
    <t>富士崎1丁目</t>
  </si>
  <si>
    <t>国分町</t>
  </si>
  <si>
    <t>天川1丁目</t>
  </si>
  <si>
    <t>天川2丁目</t>
  </si>
  <si>
    <t>都和1丁目</t>
  </si>
  <si>
    <t>都和2丁目</t>
  </si>
  <si>
    <t>都和3丁目</t>
  </si>
  <si>
    <t>板谷2丁目</t>
  </si>
  <si>
    <t>板谷3丁目</t>
  </si>
  <si>
    <t>若松町</t>
  </si>
  <si>
    <t>真鍋1丁目</t>
  </si>
  <si>
    <t>真鍋2丁目</t>
  </si>
  <si>
    <t>真鍋3丁目</t>
  </si>
  <si>
    <t>真鍋4丁目</t>
  </si>
  <si>
    <t>真鍋5丁目</t>
  </si>
  <si>
    <t>真鍋6丁目</t>
  </si>
  <si>
    <t>東真鍋町</t>
  </si>
  <si>
    <t>真鍋新町</t>
  </si>
  <si>
    <t>東都和</t>
  </si>
  <si>
    <t>木田余東台1丁目</t>
  </si>
  <si>
    <t>木田余東台2丁目</t>
  </si>
  <si>
    <t>木田余東台3丁目</t>
  </si>
  <si>
    <t>木田余東台4丁目</t>
  </si>
  <si>
    <t>木田余東台5丁目</t>
  </si>
  <si>
    <t>木田余西台</t>
  </si>
  <si>
    <t>湖北1丁目</t>
  </si>
  <si>
    <t>湖北2丁目</t>
  </si>
  <si>
    <t>神立中央1丁目</t>
  </si>
  <si>
    <t>神立中央2丁目</t>
  </si>
  <si>
    <t>神立中央3丁目</t>
  </si>
  <si>
    <t>神立中央4丁目</t>
  </si>
  <si>
    <t>神立中央5丁目</t>
  </si>
  <si>
    <t>おおつ野5丁目</t>
  </si>
  <si>
    <t>おおつ野6丁目</t>
  </si>
  <si>
    <t>おおつ野7丁目</t>
  </si>
  <si>
    <t>おおつ野8丁目</t>
  </si>
  <si>
    <t>西真鍋町(一部）</t>
  </si>
  <si>
    <t>板谷1丁目（一部）</t>
  </si>
  <si>
    <t>板谷4丁目（一部）</t>
  </si>
  <si>
    <t>板谷6丁目（一部）</t>
  </si>
  <si>
    <t>板谷7丁目（一部）</t>
  </si>
  <si>
    <t>田中2丁目（ほぼ全域）</t>
  </si>
  <si>
    <t>霞ヶ岡町（ほぼ全域）</t>
  </si>
  <si>
    <t>桜ケ丘町（ほぼ全域）</t>
  </si>
  <si>
    <t>右籾町4区（ほぼ全域）</t>
  </si>
  <si>
    <t>右籾町3区（ほぼ全域）</t>
  </si>
  <si>
    <t>右籾町2区（ほぼ全域）</t>
  </si>
  <si>
    <t>富士崎2丁目（ほぼ全域）</t>
  </si>
  <si>
    <t>並木4丁目（一部）</t>
  </si>
  <si>
    <t>神立町１区（一部）</t>
  </si>
  <si>
    <t>中神立町（ほぼ全域）</t>
  </si>
  <si>
    <t>小松1丁目（ほぼ全域）</t>
  </si>
  <si>
    <t>小松2丁目（ほぼ全域）</t>
  </si>
  <si>
    <t>上高津新町（ほぼ全域）</t>
  </si>
  <si>
    <t>愛戸町</t>
  </si>
  <si>
    <t>姫宮町</t>
  </si>
  <si>
    <t>出し山町</t>
  </si>
  <si>
    <t>野原町</t>
  </si>
  <si>
    <t>緑町</t>
  </si>
  <si>
    <t>南中島町</t>
  </si>
  <si>
    <t>佐貫町</t>
  </si>
  <si>
    <t>佐貫1丁目</t>
  </si>
  <si>
    <t>佐貫2丁目</t>
  </si>
  <si>
    <t>佐貫3丁目</t>
  </si>
  <si>
    <t>佐貫4丁目</t>
  </si>
  <si>
    <t>小通幸谷町</t>
  </si>
  <si>
    <t>川崎町</t>
  </si>
  <si>
    <t>南が丘1丁目</t>
  </si>
  <si>
    <t>南が丘2丁目</t>
  </si>
  <si>
    <t>南が丘3丁目</t>
  </si>
  <si>
    <t>南が丘4丁目</t>
  </si>
  <si>
    <t>南が丘5丁目</t>
  </si>
  <si>
    <t>南が丘6丁目</t>
  </si>
  <si>
    <t>長山1丁目</t>
  </si>
  <si>
    <t>長山2丁目</t>
  </si>
  <si>
    <t>長山3丁目</t>
  </si>
  <si>
    <t>長山4丁目</t>
  </si>
  <si>
    <t>長山5丁目</t>
  </si>
  <si>
    <t>長山6丁目</t>
  </si>
  <si>
    <t>長山7丁目</t>
  </si>
  <si>
    <t>長山8丁目</t>
  </si>
  <si>
    <t>松葉1丁目</t>
  </si>
  <si>
    <t>松葉2丁目</t>
  </si>
  <si>
    <t>松葉3丁目</t>
  </si>
  <si>
    <t>松葉4丁目</t>
  </si>
  <si>
    <t>松葉5丁目</t>
  </si>
  <si>
    <t>松葉6丁目</t>
  </si>
  <si>
    <t>小柴2丁目</t>
  </si>
  <si>
    <t>小柴3丁目</t>
  </si>
  <si>
    <t>小柴4丁目</t>
  </si>
  <si>
    <t>平台1丁目</t>
  </si>
  <si>
    <t>平台2丁目</t>
  </si>
  <si>
    <t>平台3丁目</t>
  </si>
  <si>
    <t>平台4丁目</t>
  </si>
  <si>
    <t>平台5丁目</t>
  </si>
  <si>
    <t>中根台1丁目</t>
  </si>
  <si>
    <t>中根台2丁目</t>
  </si>
  <si>
    <t>中根台3丁目</t>
  </si>
  <si>
    <t>中根台4丁目</t>
  </si>
  <si>
    <t>中根台5丁目</t>
  </si>
  <si>
    <t>久保台1丁目</t>
  </si>
  <si>
    <t>久保台2丁目</t>
  </si>
  <si>
    <t>久保台3丁目</t>
  </si>
  <si>
    <t>久保台4丁目</t>
  </si>
  <si>
    <t>藤が丘1丁目</t>
  </si>
  <si>
    <t>藤が丘2丁目</t>
  </si>
  <si>
    <t>藤が丘3丁目</t>
  </si>
  <si>
    <t>藤が丘4丁目</t>
  </si>
  <si>
    <t>藤が丘5丁目</t>
  </si>
  <si>
    <t>藤が丘6丁目</t>
  </si>
  <si>
    <t>藤が丘7丁目</t>
  </si>
  <si>
    <t>城ノ内1丁目</t>
  </si>
  <si>
    <t>城ノ内2丁目</t>
  </si>
  <si>
    <t>城ノ内3丁目</t>
  </si>
  <si>
    <t>城ノ内4丁目</t>
  </si>
  <si>
    <t>城ノ内5丁目</t>
  </si>
  <si>
    <t>松ヶ丘1丁目</t>
  </si>
  <si>
    <t>松ヶ丘2丁目</t>
  </si>
  <si>
    <t>松ヶ丘3丁目</t>
  </si>
  <si>
    <t>松ヶ丘4丁目</t>
  </si>
  <si>
    <t>白羽1丁目</t>
  </si>
  <si>
    <t>白羽2丁目</t>
  </si>
  <si>
    <t>白羽3丁目</t>
  </si>
  <si>
    <t>白羽4丁目</t>
  </si>
  <si>
    <t>入地町（一部）</t>
  </si>
  <si>
    <t>若柴町（一部）</t>
  </si>
  <si>
    <t>川原代町（一部）</t>
  </si>
  <si>
    <t>白山1丁目</t>
  </si>
  <si>
    <t>白山2丁目</t>
  </si>
  <si>
    <t>白山3丁目</t>
  </si>
  <si>
    <t>白山4丁目</t>
  </si>
  <si>
    <t>白山5丁目</t>
  </si>
  <si>
    <t>白山6丁目</t>
  </si>
  <si>
    <t>白山7丁目</t>
  </si>
  <si>
    <t>白山8丁目</t>
  </si>
  <si>
    <t>中原町</t>
  </si>
  <si>
    <t>新町1丁目</t>
  </si>
  <si>
    <t>新町2丁目</t>
  </si>
  <si>
    <t>新町3丁目</t>
  </si>
  <si>
    <t>新町4丁目</t>
  </si>
  <si>
    <t>新町5丁目</t>
  </si>
  <si>
    <t>新町6丁目</t>
  </si>
  <si>
    <t>取手1丁目</t>
  </si>
  <si>
    <t>取手2丁目</t>
  </si>
  <si>
    <t>取手3丁目</t>
  </si>
  <si>
    <t>東1丁目</t>
  </si>
  <si>
    <t>東2丁目</t>
  </si>
  <si>
    <t>東3丁目</t>
  </si>
  <si>
    <t>東4丁目</t>
  </si>
  <si>
    <t>東5丁目</t>
  </si>
  <si>
    <t>東6丁目</t>
  </si>
  <si>
    <t>台宿1丁目</t>
  </si>
  <si>
    <t>台宿2丁目</t>
  </si>
  <si>
    <t>井野1丁目</t>
  </si>
  <si>
    <t>井野2丁目</t>
  </si>
  <si>
    <t>井野3丁目</t>
  </si>
  <si>
    <t>井野台1丁目</t>
  </si>
  <si>
    <t>井野台2丁目</t>
  </si>
  <si>
    <t>井野台3丁目</t>
  </si>
  <si>
    <t>井野台4丁目</t>
  </si>
  <si>
    <t>井野台5丁目</t>
  </si>
  <si>
    <t>井野団地</t>
  </si>
  <si>
    <t>青柳1丁目</t>
  </si>
  <si>
    <t>本郷1丁目</t>
  </si>
  <si>
    <t>本郷2丁目</t>
  </si>
  <si>
    <t>本郷3丁目</t>
  </si>
  <si>
    <t>本郷4丁目</t>
  </si>
  <si>
    <t>本郷5丁目</t>
  </si>
  <si>
    <t>駒場1丁目</t>
  </si>
  <si>
    <t>駒場2丁目</t>
  </si>
  <si>
    <t>駒場3丁目</t>
  </si>
  <si>
    <t>駒場4丁目</t>
  </si>
  <si>
    <t>新取手1丁目</t>
  </si>
  <si>
    <t>新取手2丁目</t>
  </si>
  <si>
    <t>新取手3丁目</t>
  </si>
  <si>
    <t>新取手4丁目</t>
  </si>
  <si>
    <t>新取手5丁目</t>
  </si>
  <si>
    <t>戸頭1丁目</t>
  </si>
  <si>
    <t>戸頭2丁目</t>
  </si>
  <si>
    <t>戸頭3丁目</t>
  </si>
  <si>
    <t>戸頭4丁目</t>
  </si>
  <si>
    <t>戸頭6丁目</t>
  </si>
  <si>
    <t>戸頭7丁目</t>
  </si>
  <si>
    <t>戸頭8丁目</t>
  </si>
  <si>
    <t>戸頭9丁目</t>
  </si>
  <si>
    <t>西1丁目</t>
  </si>
  <si>
    <t>西2丁目</t>
  </si>
  <si>
    <t>大字井野（一部）</t>
  </si>
  <si>
    <t>青柳（一部）</t>
  </si>
  <si>
    <t>寺田（一部）</t>
  </si>
  <si>
    <t>米ノ井（一部）</t>
  </si>
  <si>
    <t>野々井（一部）</t>
  </si>
  <si>
    <t>下高井（一部）</t>
  </si>
  <si>
    <t>松並（一部）</t>
  </si>
  <si>
    <t>百合ケ丘1丁目</t>
  </si>
  <si>
    <t>大柏（一部）</t>
  </si>
  <si>
    <t>立沢（一部）</t>
  </si>
  <si>
    <t>みずき野1丁目</t>
  </si>
  <si>
    <t>みずき野2丁目</t>
  </si>
  <si>
    <t>みずき野3丁目</t>
  </si>
  <si>
    <t>みずき野4丁目</t>
  </si>
  <si>
    <t>みずき野5丁目</t>
  </si>
  <si>
    <t>みずき野6丁目</t>
  </si>
  <si>
    <t>みずき野7丁目</t>
  </si>
  <si>
    <t>みずき野8丁目</t>
  </si>
  <si>
    <t>けやき台1丁目</t>
  </si>
  <si>
    <t>けやき台2丁目</t>
  </si>
  <si>
    <t>けやき台3丁目</t>
  </si>
  <si>
    <t>けやき台5丁目</t>
  </si>
  <si>
    <t>けやき台6丁目</t>
  </si>
  <si>
    <t>松ケ丘1丁目</t>
  </si>
  <si>
    <t>松ケ丘2丁目</t>
  </si>
  <si>
    <t>松ケ丘3丁目</t>
  </si>
  <si>
    <t>松ケ丘4丁目</t>
  </si>
  <si>
    <t>松ケ丘5丁目</t>
  </si>
  <si>
    <t>松ケ丘6丁目</t>
  </si>
  <si>
    <t>松ケ丘7丁目</t>
  </si>
  <si>
    <t>久保ケ丘1丁目</t>
  </si>
  <si>
    <t>久保ケ丘2丁目</t>
  </si>
  <si>
    <t>久保ケ丘3丁目</t>
  </si>
  <si>
    <t>久保ケ丘4丁目</t>
  </si>
  <si>
    <t>御所ケ丘2丁目</t>
  </si>
  <si>
    <t>御所ケ丘3丁目</t>
  </si>
  <si>
    <t>御所ケ丘5丁目</t>
  </si>
  <si>
    <t>松前台1丁目</t>
  </si>
  <si>
    <t>松前台2丁目</t>
  </si>
  <si>
    <t>松前台3丁目</t>
  </si>
  <si>
    <t>松前台4丁目</t>
  </si>
  <si>
    <t>松前台5丁目</t>
  </si>
  <si>
    <t>松前台7丁目</t>
  </si>
  <si>
    <t>薬師台1丁目</t>
  </si>
  <si>
    <t>薬師台2丁目</t>
  </si>
  <si>
    <t>薬師台3丁目</t>
  </si>
  <si>
    <t>薬師台4丁目</t>
  </si>
  <si>
    <t>薬師台5丁目</t>
  </si>
  <si>
    <t>薬師台6丁目</t>
  </si>
  <si>
    <t>薬師台7丁目</t>
  </si>
  <si>
    <t>美園1丁目</t>
  </si>
  <si>
    <t>美園2丁目</t>
  </si>
  <si>
    <t>美園3丁目</t>
  </si>
  <si>
    <t>美園4丁目</t>
  </si>
  <si>
    <t>美園5丁目</t>
  </si>
  <si>
    <t>刈谷町1丁目</t>
  </si>
  <si>
    <t>刈谷町2丁目</t>
  </si>
  <si>
    <t>刈谷町3丁目</t>
  </si>
  <si>
    <t>刈谷町4丁目</t>
  </si>
  <si>
    <t>刈谷町5丁目</t>
  </si>
  <si>
    <t>栄町1丁目</t>
  </si>
  <si>
    <t>栄町2丁目</t>
  </si>
  <si>
    <t>栄町3丁目</t>
  </si>
  <si>
    <t>栄町4丁目</t>
  </si>
  <si>
    <t>栄町5丁目</t>
  </si>
  <si>
    <t>栄町6丁目</t>
  </si>
  <si>
    <t>田宮2丁目</t>
  </si>
  <si>
    <t>田宮3丁目</t>
  </si>
  <si>
    <t>南1丁目</t>
  </si>
  <si>
    <t>南2丁目</t>
  </si>
  <si>
    <t>南3丁目</t>
  </si>
  <si>
    <t>南4丁目</t>
  </si>
  <si>
    <t>南5丁目</t>
  </si>
  <si>
    <t>南6丁目</t>
  </si>
  <si>
    <t>南7丁目</t>
  </si>
  <si>
    <t>中央3丁目</t>
  </si>
  <si>
    <t>中央4丁目</t>
  </si>
  <si>
    <t>中央5丁目</t>
  </si>
  <si>
    <t>神谷1丁目</t>
  </si>
  <si>
    <t>神谷2丁目</t>
  </si>
  <si>
    <t>神谷3丁目</t>
  </si>
  <si>
    <t>神谷5丁目</t>
  </si>
  <si>
    <t>神谷6丁目</t>
  </si>
  <si>
    <t>さくら台2丁目</t>
  </si>
  <si>
    <t>さくら台3丁目</t>
  </si>
  <si>
    <t>上柏田1丁目</t>
  </si>
  <si>
    <t>上柏田2丁目</t>
  </si>
  <si>
    <t>上柏田3丁目</t>
  </si>
  <si>
    <t>上柏田4丁目</t>
  </si>
  <si>
    <t>城中町（一部）</t>
  </si>
  <si>
    <t>柏田町（一部）</t>
  </si>
  <si>
    <t>猪子町（一部）</t>
  </si>
  <si>
    <t>下根町（一部）</t>
  </si>
  <si>
    <t>岡見町（一部）</t>
  </si>
  <si>
    <t>小坂町（一部）</t>
  </si>
  <si>
    <t>片町</t>
  </si>
  <si>
    <t>光風台1丁目</t>
  </si>
  <si>
    <t>光風台2丁目</t>
  </si>
  <si>
    <t>光風台3丁目</t>
  </si>
  <si>
    <t>双葉1丁目</t>
  </si>
  <si>
    <t>双葉2丁目</t>
  </si>
  <si>
    <t>双葉3丁目</t>
  </si>
  <si>
    <t>西ノ台</t>
  </si>
  <si>
    <t>絹の台1丁目</t>
  </si>
  <si>
    <t>絹の台2丁目</t>
  </si>
  <si>
    <t>絹の台3丁目</t>
  </si>
  <si>
    <t>絹の台5丁目</t>
  </si>
  <si>
    <t>絹の台6丁目</t>
  </si>
  <si>
    <t>小絹（一部）</t>
  </si>
  <si>
    <t>配布　目安</t>
  </si>
  <si>
    <t>下高津2丁目（ほぼ全域）</t>
  </si>
  <si>
    <t>下高津3丁目（ほぼ全域）</t>
  </si>
  <si>
    <t>龍ヶ崎市合計</t>
  </si>
  <si>
    <t>取手市合計</t>
  </si>
  <si>
    <t>守谷市合計</t>
  </si>
  <si>
    <t>牛久市合計</t>
  </si>
  <si>
    <t>住吉1丁目</t>
  </si>
  <si>
    <t>住吉2丁目</t>
  </si>
  <si>
    <t>南平台1丁目</t>
  </si>
  <si>
    <t>南平台2丁目</t>
  </si>
  <si>
    <t>南平台3丁目</t>
  </si>
  <si>
    <t>岡崎1丁目</t>
  </si>
  <si>
    <t>岡崎2丁目</t>
  </si>
  <si>
    <t>岡崎3丁目</t>
  </si>
  <si>
    <t>中央1丁目（ほぼ全域）</t>
  </si>
  <si>
    <t>中央2丁目（ほぼ全域）</t>
  </si>
  <si>
    <t>中央3丁目（ほぼ全域）</t>
  </si>
  <si>
    <t>中央4丁目（ほぼ全域）</t>
  </si>
  <si>
    <t>中央5丁目（ほぼ全域）</t>
  </si>
  <si>
    <t>中央6丁目（ほぼ全域）</t>
  </si>
  <si>
    <t>中央7丁目（ほぼ全域）</t>
  </si>
  <si>
    <t>曙（ほぼ全域）</t>
  </si>
  <si>
    <t>羽根野</t>
  </si>
  <si>
    <t>もえぎ野台1丁目</t>
  </si>
  <si>
    <t>もえぎ野台2丁目</t>
  </si>
  <si>
    <t>もえぎ野台3丁目</t>
  </si>
  <si>
    <t>もえぎ野台4丁目</t>
  </si>
  <si>
    <t>もえぎ野台5丁目</t>
  </si>
  <si>
    <t>八幡台</t>
  </si>
  <si>
    <t>布川</t>
  </si>
  <si>
    <t>四季の丘1丁目</t>
  </si>
  <si>
    <t>四季の丘2丁目</t>
  </si>
  <si>
    <t>藤代南1丁目</t>
  </si>
  <si>
    <t>藤代南2丁目</t>
  </si>
  <si>
    <t>藤代南3丁目</t>
  </si>
  <si>
    <t>奈戸岡</t>
  </si>
  <si>
    <t>つくばみらい市合計</t>
  </si>
  <si>
    <t>小松3丁目（一部）</t>
  </si>
  <si>
    <t>けやき台4丁目</t>
  </si>
  <si>
    <t>ひがし野1丁目</t>
  </si>
  <si>
    <t>ひがし野2丁目</t>
  </si>
  <si>
    <t>ひがし野3丁目</t>
  </si>
  <si>
    <t>利根町合計</t>
  </si>
  <si>
    <t>高見原1丁目</t>
  </si>
  <si>
    <t>西根南1丁目（ほぼ全域）</t>
  </si>
  <si>
    <t>西根西1丁目（ほぼ全域）</t>
  </si>
  <si>
    <t>下高津1丁目（ほぼ全域）</t>
  </si>
  <si>
    <t>下高津4丁目（ほぼ全域）</t>
  </si>
  <si>
    <t>中高津1丁目（ほぼ全域）</t>
  </si>
  <si>
    <t>大岩田団地：県営</t>
  </si>
  <si>
    <t>中高津3丁目（ほぼ全域）</t>
  </si>
  <si>
    <t>神立東1丁目（一部）</t>
  </si>
  <si>
    <t>東大和田町</t>
  </si>
  <si>
    <t>牛久町（一部）</t>
  </si>
  <si>
    <t>田宮町（一部）</t>
  </si>
  <si>
    <t>稲吉1丁目</t>
  </si>
  <si>
    <t>稲吉2丁目</t>
  </si>
  <si>
    <t>稲吉3丁目</t>
  </si>
  <si>
    <t>稲吉4丁目</t>
  </si>
  <si>
    <t>稲吉5丁目</t>
  </si>
  <si>
    <t>稲吉東1丁目</t>
  </si>
  <si>
    <t>稲吉東2丁目</t>
  </si>
  <si>
    <t>稲吉東3丁目</t>
  </si>
  <si>
    <t>稲吉東4丁目</t>
  </si>
  <si>
    <t>稲吉東5丁目</t>
  </si>
  <si>
    <t>稲吉東6丁目</t>
  </si>
  <si>
    <t>稲吉南1丁目</t>
  </si>
  <si>
    <t>稲吉南2丁目</t>
  </si>
  <si>
    <t>稲吉南3丁目</t>
  </si>
  <si>
    <t>かすみがうら市合計</t>
  </si>
  <si>
    <t>中高津2丁目（ほぼ全域）</t>
  </si>
  <si>
    <t>大岩田団地：市営</t>
  </si>
  <si>
    <t>烏山1丁目</t>
  </si>
  <si>
    <t>戸頭（一部）</t>
  </si>
  <si>
    <t>藤代（一部）</t>
  </si>
  <si>
    <t>宮和田（一部）</t>
  </si>
  <si>
    <t>椚木（一部）</t>
  </si>
  <si>
    <t>高見原3丁目（ほぼ全域）</t>
  </si>
  <si>
    <t>高見原4丁目（ほぼ全域）</t>
  </si>
  <si>
    <t>高見原5丁目（ほぼ全域）</t>
  </si>
  <si>
    <t>町丁目</t>
  </si>
  <si>
    <t>広告主</t>
  </si>
  <si>
    <t>様</t>
  </si>
  <si>
    <t>（配布期間）</t>
  </si>
  <si>
    <t>（請求先）</t>
  </si>
  <si>
    <t>（配布部数）</t>
  </si>
  <si>
    <t>（納品日）</t>
  </si>
  <si>
    <t>（締日・支払日）</t>
  </si>
  <si>
    <t>（チラシ内容）</t>
  </si>
  <si>
    <t>（担当者名）</t>
  </si>
  <si>
    <t>　　　年　　　月　　　日 ～　　月　　　日</t>
  </si>
  <si>
    <t>西根南2丁目（ほぼ全域）</t>
  </si>
  <si>
    <t>西根南3丁目（ほぼ全域）</t>
  </si>
  <si>
    <t>神立東2丁目（一部）</t>
  </si>
  <si>
    <t>配布実績表 兼 ポスティング依頼書</t>
  </si>
  <si>
    <t>■つくば市（全戸配布）</t>
  </si>
  <si>
    <t>■土浦市（全戸配布）</t>
  </si>
  <si>
    <t>■牛久市（全戸配布）</t>
  </si>
  <si>
    <t>■龍ヶ崎市（全戸配布）</t>
  </si>
  <si>
    <t>■取手市（全戸配布）</t>
  </si>
  <si>
    <t>■守谷市（全戸配布）</t>
  </si>
  <si>
    <r>
      <t>■つくばみらい市</t>
    </r>
    <r>
      <rPr>
        <b/>
        <sz val="18"/>
        <rFont val="ＭＳ Ｐゴシック"/>
        <family val="3"/>
      </rPr>
      <t>（全戸配布）</t>
    </r>
  </si>
  <si>
    <t>　　　年　　　月　　　日 ～　　月　　　日</t>
  </si>
  <si>
    <t>早尾</t>
  </si>
  <si>
    <r>
      <t>■かすみがうら市</t>
    </r>
    <r>
      <rPr>
        <b/>
        <sz val="18"/>
        <rFont val="ＭＳ Ｐゴシック"/>
        <family val="3"/>
      </rPr>
      <t>（全戸配布）</t>
    </r>
  </si>
  <si>
    <t>■利根町（全戸配布）</t>
  </si>
  <si>
    <t>阿見町合計</t>
  </si>
  <si>
    <t>■阿見町（全戸配布）</t>
  </si>
  <si>
    <t>中（中村4区・6区含む）</t>
  </si>
  <si>
    <t>松前台6丁目</t>
  </si>
  <si>
    <t>桜ヶ丘1丁目</t>
  </si>
  <si>
    <t>桜ヶ丘2丁目</t>
  </si>
  <si>
    <t>桜ヶ丘3丁目</t>
  </si>
  <si>
    <t>桜ヶ丘4丁目</t>
  </si>
  <si>
    <t>龍ケ崎旧市内（一部）</t>
  </si>
  <si>
    <t>うずら野1丁目</t>
  </si>
  <si>
    <t>うずら野2丁目</t>
  </si>
  <si>
    <t>うずら野3丁目</t>
  </si>
  <si>
    <t>うずら野4丁目</t>
  </si>
  <si>
    <t>二の宮1丁目</t>
  </si>
  <si>
    <t>さくら台1丁目</t>
  </si>
  <si>
    <r>
      <t>阿見A</t>
    </r>
    <r>
      <rPr>
        <sz val="9"/>
        <rFont val="ＭＳ Ｐゴシック"/>
        <family val="3"/>
      </rPr>
      <t>（茨城大学農学部周辺）</t>
    </r>
  </si>
  <si>
    <r>
      <t>阿見Ｂ</t>
    </r>
    <r>
      <rPr>
        <sz val="9"/>
        <rFont val="ＭＳ Ｐゴシック"/>
        <family val="3"/>
      </rPr>
      <t>（自衛隊官舎周辺）</t>
    </r>
  </si>
  <si>
    <t>鈴木（一部）</t>
  </si>
  <si>
    <t>若栗（一部）</t>
  </si>
  <si>
    <t>西郷3丁目</t>
  </si>
  <si>
    <t>中郷2丁目</t>
  </si>
  <si>
    <t>滝田1丁目</t>
  </si>
  <si>
    <t>滝田2丁目</t>
  </si>
  <si>
    <t>龍ヶ崎本社</t>
  </si>
  <si>
    <t>〒301-0005</t>
  </si>
  <si>
    <t>茨城県龍ヶ崎市川原代町5860-1</t>
  </si>
  <si>
    <t>TEL：0297-63-7373　FAX：0297-64-5567</t>
  </si>
  <si>
    <t>つくば支社</t>
  </si>
  <si>
    <t>〒305-0856</t>
  </si>
  <si>
    <t>茨城県つくば市観音台1丁目35-8中根倉庫Ⅰ101</t>
  </si>
  <si>
    <t>TEL：029-893-2196　FAX：029-838-5861</t>
  </si>
  <si>
    <r>
      <t>ひたち野東1</t>
    </r>
    <r>
      <rPr>
        <sz val="11"/>
        <rFont val="ＭＳ Ｐゴシック"/>
        <family val="3"/>
      </rPr>
      <t>丁目</t>
    </r>
  </si>
  <si>
    <r>
      <t>ひたち野東2丁目</t>
    </r>
  </si>
  <si>
    <r>
      <t>ひたち野東3丁目</t>
    </r>
  </si>
  <si>
    <r>
      <t>ひたち野東4丁目</t>
    </r>
  </si>
  <si>
    <r>
      <t>ひたち野東5丁目</t>
    </r>
  </si>
  <si>
    <t>ひたち野西1丁目</t>
  </si>
  <si>
    <t>ひたち野西2丁目</t>
  </si>
  <si>
    <t>ひたち野西3丁目</t>
  </si>
  <si>
    <t>ひたち野西4丁目</t>
  </si>
  <si>
    <t>荒川沖西1丁目</t>
  </si>
  <si>
    <t>土浦市合計</t>
  </si>
  <si>
    <t>御所ケ丘4丁目</t>
  </si>
  <si>
    <t>下稲吉（一部）</t>
  </si>
  <si>
    <t>並木3丁目（一部）</t>
  </si>
  <si>
    <t>並木2丁目（一部）</t>
  </si>
  <si>
    <t>並木1丁目（一部）</t>
  </si>
  <si>
    <t>並木5丁目（一部）</t>
  </si>
  <si>
    <t>板谷5丁目（一部）</t>
  </si>
  <si>
    <t>中央1丁目</t>
  </si>
  <si>
    <t>中央2丁目</t>
  </si>
  <si>
    <t>中央3丁目</t>
  </si>
  <si>
    <t>中央4丁目</t>
  </si>
  <si>
    <t>　　　　　　　　　 TEL：029-893-2196　FAX：029-838-5861</t>
  </si>
  <si>
    <t>　　　　　　 つくば支社</t>
  </si>
  <si>
    <t>　　　　　　　　　 〒305-0856</t>
  </si>
  <si>
    <t>　　　　　　　　　　 茨城県つくば市観音台1丁目35-8中根倉庫Ⅰ101</t>
  </si>
  <si>
    <t>谷井田（一部）</t>
  </si>
  <si>
    <t>伊奈東（一部）</t>
  </si>
  <si>
    <t>陽光台１～4丁目、紫峰ヶ丘１～5丁目、富士見ヶ丘１～4丁目は、</t>
  </si>
  <si>
    <t>【注意】</t>
  </si>
  <si>
    <t>ます。予めご了承下さい。</t>
  </si>
  <si>
    <t>百合ケ丘2丁目（一部）</t>
  </si>
  <si>
    <t>百合ケ丘3丁目（一部）</t>
  </si>
  <si>
    <t>本町（一部）</t>
  </si>
  <si>
    <t>松並青葉1～4丁目は、現状の住宅地図（配布地図）の都合上、</t>
  </si>
  <si>
    <t>6割程度の配布率になります。予めご了承下さい。</t>
  </si>
  <si>
    <t>ゆめみ野1～4丁目は、現状の住宅地図（配布地図）の都合上、</t>
  </si>
  <si>
    <t>自由ケ丘（一部）　</t>
  </si>
  <si>
    <t>現状の住宅地図（配布地図）の都合上、7割程度の配布率になり</t>
  </si>
  <si>
    <t>本郷1丁目</t>
  </si>
  <si>
    <t>本郷2丁目</t>
  </si>
  <si>
    <t>本郷3丁目</t>
  </si>
  <si>
    <t>荒川本郷（一部）　</t>
  </si>
  <si>
    <t>都合上、７割程度の配布率になります。予めご了承下さい。</t>
  </si>
  <si>
    <t>荒川本郷・本郷1～3丁目は、現状の住宅地図（配布地図）の</t>
  </si>
  <si>
    <t>（チラシ内容）</t>
  </si>
  <si>
    <t>茨城県龍ヶ崎市川原代町5860-1</t>
  </si>
  <si>
    <t>諏訪（6割程度）</t>
  </si>
  <si>
    <t>香取台（6割程度）</t>
  </si>
  <si>
    <t>研究学園2丁目（7割程度）</t>
  </si>
  <si>
    <t>研究学園3丁目（7割程度）</t>
  </si>
  <si>
    <t>研究学園4丁目（7割程度）</t>
  </si>
  <si>
    <t>研究学園5丁目（7割程度）</t>
  </si>
  <si>
    <t>研究学園6丁目（7割程度）</t>
  </si>
  <si>
    <t>研究学園7丁目（7割程度）</t>
  </si>
  <si>
    <t>学園南1丁目（7割程度）</t>
  </si>
  <si>
    <t>学園南2丁目（7割程度）</t>
  </si>
  <si>
    <t>学園南3丁目（7割程度）</t>
  </si>
  <si>
    <t>花室・花園（7割程度）</t>
  </si>
  <si>
    <t>陣場（6割程度）</t>
  </si>
  <si>
    <t>谷田部（5割程度）</t>
  </si>
  <si>
    <t>陽光台1丁目</t>
  </si>
  <si>
    <t>陽光台2丁目（6割程度）</t>
  </si>
  <si>
    <t>陽光台3丁目（6割程度）</t>
  </si>
  <si>
    <t>陽光台4丁目（6割程度）</t>
  </si>
  <si>
    <t>紫峰ヶ丘1丁目（6割程度）</t>
  </si>
  <si>
    <t>紫峰ヶ丘2丁目（6割程度）</t>
  </si>
  <si>
    <t>紫峰ヶ丘3丁目（6割程度）</t>
  </si>
  <si>
    <t>紫峰ヶ丘4丁目（6割程度）</t>
  </si>
  <si>
    <t>紫峰ヶ丘5丁目（6割程度）</t>
  </si>
  <si>
    <r>
      <t>富士見ヶ丘1丁目</t>
    </r>
    <r>
      <rPr>
        <sz val="9"/>
        <rFont val="ＭＳ Ｐゴシック"/>
        <family val="3"/>
      </rPr>
      <t>（6割程度）</t>
    </r>
  </si>
  <si>
    <t>春風台（7割程度）</t>
  </si>
  <si>
    <t>さくらの森（7割程度）</t>
  </si>
  <si>
    <t>流星台（7割程度）</t>
  </si>
  <si>
    <r>
      <t>富士見ヶ丘2丁目</t>
    </r>
    <r>
      <rPr>
        <sz val="9"/>
        <rFont val="ＭＳ Ｐゴシック"/>
        <family val="3"/>
      </rPr>
      <t>（6割程度）</t>
    </r>
  </si>
  <si>
    <r>
      <t>富士見ヶ丘3丁目</t>
    </r>
    <r>
      <rPr>
        <sz val="9"/>
        <rFont val="ＭＳ Ｐゴシック"/>
        <family val="3"/>
      </rPr>
      <t>（6割程度）</t>
    </r>
  </si>
  <si>
    <r>
      <t>富士見ヶ丘4丁目</t>
    </r>
    <r>
      <rPr>
        <sz val="9"/>
        <rFont val="ＭＳ Ｐゴシック"/>
        <family val="3"/>
      </rPr>
      <t>（6割程度）</t>
    </r>
  </si>
  <si>
    <t>松並青葉1丁目</t>
  </si>
  <si>
    <t>松並青葉2丁目</t>
  </si>
  <si>
    <t>松並青葉3丁目</t>
  </si>
  <si>
    <t>松並青葉4丁目</t>
  </si>
  <si>
    <t>ゆめみ野1丁目</t>
  </si>
  <si>
    <t>ゆめみ野2丁目</t>
  </si>
  <si>
    <t>ゆめみ野3丁目</t>
  </si>
  <si>
    <t>ゆめみ野4丁目</t>
  </si>
  <si>
    <t>みどりの1丁目</t>
  </si>
  <si>
    <t>みどりの2丁目</t>
  </si>
  <si>
    <t>みどりの中央</t>
  </si>
  <si>
    <t>みどりの東</t>
  </si>
  <si>
    <t>みどりの南</t>
  </si>
  <si>
    <t>学園の森1丁目（7割程度）</t>
  </si>
  <si>
    <t>学園の森2丁目（7割程度）　</t>
  </si>
  <si>
    <t>学園の森3丁目（7割程度）</t>
  </si>
  <si>
    <t>2024年1月実績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</si>
</sst>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0_);[Red]\(0\)"/>
    <numFmt numFmtId="183" formatCode="#,##0_);\(#,##0\)"/>
    <numFmt numFmtId="184" formatCode="#,##0_ ;[Red]\-#,##0\ "/>
    <numFmt numFmtId="185" formatCode="0;_됀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明朝"/>
      <family val="1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6"/>
      <name val="ＭＳ Ｐ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horizontal="left"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3" fontId="9" fillId="33" borderId="10" xfId="0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5" fillId="33" borderId="10" xfId="0" applyNumberFormat="1" applyFont="1" applyFill="1" applyBorder="1" applyAlignment="1">
      <alignment horizontal="center" vertical="center"/>
    </xf>
    <xf numFmtId="181" fontId="0" fillId="0" borderId="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left" vertical="center"/>
    </xf>
    <xf numFmtId="181" fontId="0" fillId="0" borderId="1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9" fillId="33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10" xfId="0" applyNumberFormat="1" applyFont="1" applyFill="1" applyBorder="1" applyAlignment="1">
      <alignment horizontal="lef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 horizontal="left" vertical="center"/>
    </xf>
    <xf numFmtId="181" fontId="12" fillId="34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vertical="center" shrinkToFit="1"/>
    </xf>
    <xf numFmtId="181" fontId="0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81" fontId="5" fillId="0" borderId="12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Border="1" applyAlignment="1">
      <alignment shrinkToFit="1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0" xfId="0" applyBorder="1" applyAlignment="1">
      <alignment/>
    </xf>
    <xf numFmtId="181" fontId="0" fillId="33" borderId="14" xfId="0" applyNumberFormat="1" applyFont="1" applyFill="1" applyBorder="1" applyAlignment="1">
      <alignment/>
    </xf>
    <xf numFmtId="181" fontId="0" fillId="33" borderId="13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41" fontId="60" fillId="0" borderId="16" xfId="49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horizontal="left" vertical="center"/>
    </xf>
    <xf numFmtId="181" fontId="0" fillId="0" borderId="14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ont="1" applyAlignment="1">
      <alignment/>
    </xf>
    <xf numFmtId="0" fontId="0" fillId="0" borderId="0" xfId="0" applyFill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lef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33" borderId="13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4" xfId="63" applyNumberFormat="1" applyFont="1" applyFill="1" applyBorder="1" applyAlignment="1">
      <alignment horizontal="right" vertical="center"/>
      <protection/>
    </xf>
    <xf numFmtId="181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 shrinkToFit="1"/>
    </xf>
    <xf numFmtId="179" fontId="0" fillId="0" borderId="10" xfId="0" applyNumberForma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0" fontId="18" fillId="0" borderId="19" xfId="0" applyFont="1" applyBorder="1" applyAlignment="1">
      <alignment vertical="top"/>
    </xf>
    <xf numFmtId="181" fontId="0" fillId="0" borderId="10" xfId="0" applyNumberFormat="1" applyFont="1" applyBorder="1" applyAlignment="1">
      <alignment horizontal="left" vertical="center"/>
    </xf>
    <xf numFmtId="181" fontId="0" fillId="0" borderId="10" xfId="0" applyNumberFormat="1" applyFill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left" vertical="center"/>
    </xf>
    <xf numFmtId="181" fontId="0" fillId="0" borderId="10" xfId="0" applyNumberFormat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Border="1" applyAlignment="1">
      <alignment vertical="top"/>
    </xf>
    <xf numFmtId="0" fontId="17" fillId="0" borderId="0" xfId="0" applyFont="1" applyAlignment="1">
      <alignment/>
    </xf>
    <xf numFmtId="181" fontId="24" fillId="0" borderId="0" xfId="0" applyNumberFormat="1" applyFont="1" applyBorder="1" applyAlignment="1">
      <alignment vertical="top"/>
    </xf>
    <xf numFmtId="181" fontId="0" fillId="0" borderId="0" xfId="0" applyNumberFormat="1" applyFont="1" applyAlignment="1">
      <alignment vertical="top"/>
    </xf>
    <xf numFmtId="179" fontId="25" fillId="0" borderId="20" xfId="0" applyNumberFormat="1" applyFont="1" applyBorder="1" applyAlignment="1">
      <alignment horizontal="center" vertical="center"/>
    </xf>
    <xf numFmtId="56" fontId="1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18" fillId="0" borderId="20" xfId="0" applyFont="1" applyBorder="1" applyAlignment="1">
      <alignment vertical="center"/>
    </xf>
    <xf numFmtId="179" fontId="25" fillId="0" borderId="21" xfId="0" applyNumberFormat="1" applyFont="1" applyBorder="1" applyAlignment="1">
      <alignment horizontal="center" vertical="center"/>
    </xf>
    <xf numFmtId="56" fontId="10" fillId="0" borderId="2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/>
    </xf>
    <xf numFmtId="181" fontId="0" fillId="0" borderId="10" xfId="64" applyNumberFormat="1" applyFont="1" applyBorder="1">
      <alignment vertical="center"/>
      <protection/>
    </xf>
    <xf numFmtId="0" fontId="13" fillId="0" borderId="0" xfId="0" applyFont="1" applyBorder="1" applyAlignment="1">
      <alignment/>
    </xf>
    <xf numFmtId="0" fontId="0" fillId="0" borderId="10" xfId="64" applyFont="1" applyBorder="1">
      <alignment vertical="center"/>
      <protection/>
    </xf>
    <xf numFmtId="0" fontId="0" fillId="0" borderId="0" xfId="0" applyAlignment="1">
      <alignment horizontal="right"/>
    </xf>
    <xf numFmtId="181" fontId="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8" fillId="0" borderId="19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textRotation="255"/>
    </xf>
    <xf numFmtId="0" fontId="5" fillId="33" borderId="20" xfId="0" applyFont="1" applyFill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181" fontId="17" fillId="33" borderId="14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/>
    </xf>
    <xf numFmtId="181" fontId="0" fillId="33" borderId="10" xfId="0" applyNumberFormat="1" applyFont="1" applyFill="1" applyBorder="1" applyAlignment="1">
      <alignment/>
    </xf>
    <xf numFmtId="0" fontId="18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6" fontId="23" fillId="0" borderId="29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3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5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181" fontId="9" fillId="33" borderId="11" xfId="0" applyNumberFormat="1" applyFont="1" applyFill="1" applyBorder="1" applyAlignment="1">
      <alignment horizontal="right" vertical="center"/>
    </xf>
    <xf numFmtId="181" fontId="9" fillId="33" borderId="15" xfId="0" applyNumberFormat="1" applyFont="1" applyFill="1" applyBorder="1" applyAlignment="1">
      <alignment horizontal="right" vertical="center"/>
    </xf>
    <xf numFmtId="181" fontId="5" fillId="35" borderId="11" xfId="0" applyNumberFormat="1" applyFont="1" applyFill="1" applyBorder="1" applyAlignment="1">
      <alignment horizontal="center" vertical="center"/>
    </xf>
    <xf numFmtId="181" fontId="5" fillId="35" borderId="32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3" borderId="14" xfId="0" applyNumberFormat="1" applyFont="1" applyFill="1" applyBorder="1" applyAlignment="1">
      <alignment horizontal="center" vertical="center" wrapText="1"/>
    </xf>
    <xf numFmtId="181" fontId="11" fillId="33" borderId="13" xfId="0" applyNumberFormat="1" applyFont="1" applyFill="1" applyBorder="1" applyAlignment="1">
      <alignment horizontal="center" vertical="center" wrapText="1"/>
    </xf>
    <xf numFmtId="181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181" fontId="5" fillId="33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1" fontId="0" fillId="33" borderId="10" xfId="0" applyNumberFormat="1" applyFont="1" applyFill="1" applyBorder="1" applyAlignment="1">
      <alignment/>
    </xf>
    <xf numFmtId="0" fontId="18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8" fillId="0" borderId="2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181" fontId="5" fillId="33" borderId="14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オーダー表3月（龍ヶ崎市）" xfId="63"/>
    <cellStyle name="標準 5_オーダー表3月（つくば市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57</xdr:row>
      <xdr:rowOff>295275</xdr:rowOff>
    </xdr:from>
    <xdr:to>
      <xdr:col>3</xdr:col>
      <xdr:colOff>600075</xdr:colOff>
      <xdr:row>58</xdr:row>
      <xdr:rowOff>400050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896475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54</xdr:row>
      <xdr:rowOff>57150</xdr:rowOff>
    </xdr:from>
    <xdr:to>
      <xdr:col>5</xdr:col>
      <xdr:colOff>228600</xdr:colOff>
      <xdr:row>54</xdr:row>
      <xdr:rowOff>533400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32497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50</xdr:row>
      <xdr:rowOff>66675</xdr:rowOff>
    </xdr:from>
    <xdr:to>
      <xdr:col>3</xdr:col>
      <xdr:colOff>590550</xdr:colOff>
      <xdr:row>50</xdr:row>
      <xdr:rowOff>533400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677275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53</xdr:row>
      <xdr:rowOff>57150</xdr:rowOff>
    </xdr:from>
    <xdr:to>
      <xdr:col>3</xdr:col>
      <xdr:colOff>600075</xdr:colOff>
      <xdr:row>53</xdr:row>
      <xdr:rowOff>533400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15352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59</xdr:row>
      <xdr:rowOff>57150</xdr:rowOff>
    </xdr:from>
    <xdr:to>
      <xdr:col>3</xdr:col>
      <xdr:colOff>590550</xdr:colOff>
      <xdr:row>59</xdr:row>
      <xdr:rowOff>533400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06792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51</xdr:row>
      <xdr:rowOff>47625</xdr:rowOff>
    </xdr:from>
    <xdr:to>
      <xdr:col>3</xdr:col>
      <xdr:colOff>552450</xdr:colOff>
      <xdr:row>51</xdr:row>
      <xdr:rowOff>523875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86777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49</xdr:row>
      <xdr:rowOff>38100</xdr:rowOff>
    </xdr:from>
    <xdr:to>
      <xdr:col>3</xdr:col>
      <xdr:colOff>600075</xdr:colOff>
      <xdr:row>49</xdr:row>
      <xdr:rowOff>504825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972550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49</xdr:row>
      <xdr:rowOff>47625</xdr:rowOff>
    </xdr:from>
    <xdr:to>
      <xdr:col>3</xdr:col>
      <xdr:colOff>600075</xdr:colOff>
      <xdr:row>49</xdr:row>
      <xdr:rowOff>523875</xdr:rowOff>
    </xdr:to>
    <xdr:pic>
      <xdr:nvPicPr>
        <xdr:cNvPr id="1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801100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0" customWidth="1"/>
    <col min="6" max="6" width="4.25390625" style="0" customWidth="1"/>
    <col min="7" max="7" width="23.625" style="0" customWidth="1"/>
    <col min="8" max="8" width="15.75390625" style="0" customWidth="1"/>
    <col min="9" max="9" width="4.625" style="0" customWidth="1"/>
  </cols>
  <sheetData>
    <row r="1" ht="19.5" thickBot="1">
      <c r="B1" s="57" t="s">
        <v>497</v>
      </c>
    </row>
    <row r="2" spans="2:8" ht="12.75">
      <c r="B2" s="185" t="s">
        <v>484</v>
      </c>
      <c r="C2" s="174" t="s">
        <v>485</v>
      </c>
      <c r="D2" s="176" t="s">
        <v>486</v>
      </c>
      <c r="E2" s="177"/>
      <c r="F2" s="178"/>
      <c r="G2" s="136" t="s">
        <v>488</v>
      </c>
      <c r="H2" s="136" t="s">
        <v>489</v>
      </c>
    </row>
    <row r="3" spans="2:8" ht="17.25" customHeight="1" thickBot="1">
      <c r="B3" s="186"/>
      <c r="C3" s="175"/>
      <c r="D3" s="179" t="s">
        <v>493</v>
      </c>
      <c r="E3" s="180"/>
      <c r="F3" s="181"/>
      <c r="G3" s="150"/>
      <c r="H3" s="151"/>
    </row>
    <row r="4" spans="2:9" ht="13.5" customHeight="1">
      <c r="B4" s="186"/>
      <c r="C4" s="161" t="s">
        <v>492</v>
      </c>
      <c r="D4" s="182" t="s">
        <v>487</v>
      </c>
      <c r="E4" s="182"/>
      <c r="F4" s="182"/>
      <c r="G4" s="154" t="s">
        <v>491</v>
      </c>
      <c r="H4" s="154" t="s">
        <v>490</v>
      </c>
      <c r="I4" s="11"/>
    </row>
    <row r="5" spans="2:9" ht="18" customHeight="1" thickBot="1">
      <c r="B5" s="187"/>
      <c r="C5" s="153"/>
      <c r="D5" s="191"/>
      <c r="E5" s="192"/>
      <c r="F5" s="193"/>
      <c r="G5" s="153"/>
      <c r="H5" s="152"/>
      <c r="I5" s="11"/>
    </row>
    <row r="6" spans="2:9" ht="24.75" customHeight="1">
      <c r="B6" s="169" t="s">
        <v>498</v>
      </c>
      <c r="C6" s="167"/>
      <c r="D6" s="146"/>
      <c r="E6" s="146"/>
      <c r="F6" s="146"/>
      <c r="G6" s="146"/>
      <c r="H6" s="171" t="s">
        <v>633</v>
      </c>
      <c r="I6" s="1"/>
    </row>
    <row r="7" spans="2:9" ht="12.75">
      <c r="B7" s="188"/>
      <c r="C7" s="183" t="s">
        <v>483</v>
      </c>
      <c r="D7" s="172" t="s">
        <v>63</v>
      </c>
      <c r="E7" s="56"/>
      <c r="F7" s="190"/>
      <c r="G7" s="172" t="s">
        <v>62</v>
      </c>
      <c r="H7" s="172"/>
      <c r="I7" s="1"/>
    </row>
    <row r="8" spans="2:9" ht="12.75">
      <c r="B8" s="189"/>
      <c r="C8" s="184"/>
      <c r="D8" s="172"/>
      <c r="E8" s="56"/>
      <c r="F8" s="190"/>
      <c r="G8" s="172"/>
      <c r="H8" s="172"/>
      <c r="I8" s="1"/>
    </row>
    <row r="9" spans="2:9" ht="12.75">
      <c r="B9" s="62"/>
      <c r="C9" s="54" t="s">
        <v>27</v>
      </c>
      <c r="D9" s="54">
        <v>188</v>
      </c>
      <c r="E9" s="71"/>
      <c r="F9" s="62"/>
      <c r="G9" s="93" t="s">
        <v>46</v>
      </c>
      <c r="H9" s="94">
        <v>299</v>
      </c>
      <c r="I9" s="2"/>
    </row>
    <row r="10" spans="2:9" ht="12.75">
      <c r="B10" s="62"/>
      <c r="C10" s="54" t="s">
        <v>28</v>
      </c>
      <c r="D10" s="54">
        <v>169</v>
      </c>
      <c r="E10" s="71"/>
      <c r="F10" s="62"/>
      <c r="G10" s="93" t="s">
        <v>47</v>
      </c>
      <c r="H10" s="94">
        <v>314</v>
      </c>
      <c r="I10" s="2"/>
    </row>
    <row r="11" spans="2:9" ht="12.75">
      <c r="B11" s="62"/>
      <c r="C11" s="54" t="s">
        <v>29</v>
      </c>
      <c r="D11" s="54">
        <v>796</v>
      </c>
      <c r="E11" s="71"/>
      <c r="F11" s="62"/>
      <c r="G11" s="93" t="s">
        <v>48</v>
      </c>
      <c r="H11" s="94">
        <v>222</v>
      </c>
      <c r="I11" s="2"/>
    </row>
    <row r="12" spans="2:9" ht="12.75">
      <c r="B12" s="62"/>
      <c r="C12" s="54" t="s">
        <v>30</v>
      </c>
      <c r="D12" s="54">
        <v>824</v>
      </c>
      <c r="E12" s="71"/>
      <c r="F12" s="62"/>
      <c r="G12" s="93" t="s">
        <v>49</v>
      </c>
      <c r="H12" s="94">
        <v>173</v>
      </c>
      <c r="I12" s="2"/>
    </row>
    <row r="13" spans="2:9" ht="12.75">
      <c r="B13" s="62"/>
      <c r="C13" s="109" t="s">
        <v>598</v>
      </c>
      <c r="D13" s="123">
        <v>400</v>
      </c>
      <c r="E13" s="51"/>
      <c r="F13" s="62"/>
      <c r="G13" s="93" t="s">
        <v>50</v>
      </c>
      <c r="H13" s="94">
        <v>281</v>
      </c>
      <c r="I13" s="2"/>
    </row>
    <row r="14" spans="2:9" ht="12.75">
      <c r="B14" s="62"/>
      <c r="C14" s="35" t="s">
        <v>0</v>
      </c>
      <c r="D14" s="30">
        <v>402</v>
      </c>
      <c r="E14" s="51"/>
      <c r="F14" s="62"/>
      <c r="G14" s="93" t="s">
        <v>51</v>
      </c>
      <c r="H14" s="94">
        <v>376</v>
      </c>
      <c r="I14" s="2"/>
    </row>
    <row r="15" spans="2:9" ht="12.75">
      <c r="B15" s="62"/>
      <c r="C15" s="35" t="s">
        <v>1</v>
      </c>
      <c r="D15" s="30">
        <v>1483</v>
      </c>
      <c r="E15" s="51"/>
      <c r="F15" s="62"/>
      <c r="G15" s="97" t="s">
        <v>600</v>
      </c>
      <c r="H15" s="30">
        <v>707</v>
      </c>
      <c r="I15" s="2"/>
    </row>
    <row r="16" spans="2:9" ht="12.75">
      <c r="B16" s="62"/>
      <c r="C16" s="35" t="s">
        <v>2</v>
      </c>
      <c r="D16" s="30">
        <v>1725</v>
      </c>
      <c r="E16" s="51"/>
      <c r="F16" s="67"/>
      <c r="G16" s="93" t="s">
        <v>599</v>
      </c>
      <c r="H16" s="144">
        <v>611</v>
      </c>
      <c r="I16" s="2"/>
    </row>
    <row r="17" spans="2:9" ht="12.75">
      <c r="B17" s="62"/>
      <c r="C17" s="35" t="s">
        <v>3</v>
      </c>
      <c r="D17" s="30">
        <v>2004</v>
      </c>
      <c r="E17" s="51"/>
      <c r="F17" s="91"/>
      <c r="G17" s="114" t="s">
        <v>625</v>
      </c>
      <c r="H17" s="116">
        <v>1185</v>
      </c>
      <c r="I17" s="2"/>
    </row>
    <row r="18" spans="2:9" ht="12.75">
      <c r="B18" s="62"/>
      <c r="C18" s="30" t="s">
        <v>23</v>
      </c>
      <c r="D18" s="30">
        <v>400</v>
      </c>
      <c r="E18" s="76"/>
      <c r="F18" s="67"/>
      <c r="G18" s="114" t="s">
        <v>626</v>
      </c>
      <c r="H18" s="93">
        <v>1258</v>
      </c>
      <c r="I18" s="2"/>
    </row>
    <row r="19" spans="2:9" ht="12.75">
      <c r="B19" s="62"/>
      <c r="C19" s="30" t="s">
        <v>24</v>
      </c>
      <c r="D19" s="36">
        <v>1972</v>
      </c>
      <c r="E19" s="72"/>
      <c r="F19" s="67"/>
      <c r="G19" s="114" t="s">
        <v>627</v>
      </c>
      <c r="H19" s="93">
        <v>1193</v>
      </c>
      <c r="I19" s="2"/>
    </row>
    <row r="20" spans="2:9" ht="12.75">
      <c r="B20" s="62"/>
      <c r="C20" s="30" t="s">
        <v>25</v>
      </c>
      <c r="D20" s="54">
        <v>1638</v>
      </c>
      <c r="E20" s="71"/>
      <c r="F20" s="67"/>
      <c r="G20" s="109" t="s">
        <v>628</v>
      </c>
      <c r="H20" s="144">
        <v>664</v>
      </c>
      <c r="I20" s="2"/>
    </row>
    <row r="21" spans="2:9" ht="12.75">
      <c r="B21" s="62"/>
      <c r="C21" s="54" t="s">
        <v>26</v>
      </c>
      <c r="D21" s="54">
        <v>674</v>
      </c>
      <c r="E21" s="51"/>
      <c r="F21" s="67"/>
      <c r="G21" s="109" t="s">
        <v>629</v>
      </c>
      <c r="H21" s="144">
        <v>1158</v>
      </c>
      <c r="I21" s="2"/>
    </row>
    <row r="22" spans="2:9" ht="12.75">
      <c r="B22" s="62"/>
      <c r="C22" s="30" t="s">
        <v>20</v>
      </c>
      <c r="D22" s="18">
        <v>278</v>
      </c>
      <c r="E22" s="51"/>
      <c r="F22" s="62"/>
      <c r="G22" s="35" t="s">
        <v>15</v>
      </c>
      <c r="H22" s="30">
        <v>821</v>
      </c>
      <c r="I22" s="2"/>
    </row>
    <row r="23" spans="2:9" ht="12.75">
      <c r="B23" s="62"/>
      <c r="C23" s="30" t="s">
        <v>21</v>
      </c>
      <c r="D23" s="18">
        <v>678</v>
      </c>
      <c r="E23" s="51"/>
      <c r="F23" s="62"/>
      <c r="G23" s="30" t="s">
        <v>56</v>
      </c>
      <c r="H23" s="30">
        <v>163</v>
      </c>
      <c r="I23" s="2"/>
    </row>
    <row r="24" spans="2:9" ht="12.75">
      <c r="B24" s="62"/>
      <c r="C24" s="30" t="s">
        <v>22</v>
      </c>
      <c r="D24" s="18">
        <v>253</v>
      </c>
      <c r="E24" s="51"/>
      <c r="F24" s="62"/>
      <c r="G24" s="30" t="s">
        <v>18</v>
      </c>
      <c r="H24" s="30">
        <v>387</v>
      </c>
      <c r="I24" s="2"/>
    </row>
    <row r="25" spans="2:9" ht="12.75">
      <c r="B25" s="67"/>
      <c r="C25" s="170" t="s">
        <v>611</v>
      </c>
      <c r="D25" s="168">
        <v>425</v>
      </c>
      <c r="E25" s="51"/>
      <c r="F25" s="62"/>
      <c r="G25" s="30" t="s">
        <v>19</v>
      </c>
      <c r="H25" s="30">
        <v>659</v>
      </c>
      <c r="I25" s="2"/>
    </row>
    <row r="26" spans="2:9" ht="12.75">
      <c r="B26" s="67"/>
      <c r="C26" s="170" t="s">
        <v>612</v>
      </c>
      <c r="D26" s="168">
        <v>224</v>
      </c>
      <c r="E26" s="51"/>
      <c r="F26" s="62"/>
      <c r="G26" s="93" t="s">
        <v>66</v>
      </c>
      <c r="H26" s="30">
        <v>251</v>
      </c>
      <c r="I26" s="2"/>
    </row>
    <row r="27" spans="2:9" ht="12.75">
      <c r="B27" s="67"/>
      <c r="C27" s="170" t="s">
        <v>613</v>
      </c>
      <c r="D27" s="168">
        <v>511</v>
      </c>
      <c r="E27" s="51"/>
      <c r="F27" s="62"/>
      <c r="G27" s="30" t="s">
        <v>52</v>
      </c>
      <c r="H27" s="30">
        <v>603</v>
      </c>
      <c r="I27" s="2"/>
    </row>
    <row r="28" spans="2:9" ht="12.75">
      <c r="B28" s="62"/>
      <c r="C28" s="30" t="s">
        <v>40</v>
      </c>
      <c r="D28" s="30">
        <v>613</v>
      </c>
      <c r="E28" s="51"/>
      <c r="F28" s="62"/>
      <c r="G28" s="30" t="s">
        <v>53</v>
      </c>
      <c r="H28" s="30">
        <v>467</v>
      </c>
      <c r="I28" s="2"/>
    </row>
    <row r="29" spans="2:9" ht="12.75">
      <c r="B29" s="62"/>
      <c r="C29" s="30" t="s">
        <v>41</v>
      </c>
      <c r="D29" s="30">
        <v>278</v>
      </c>
      <c r="E29" s="51"/>
      <c r="F29" s="62"/>
      <c r="G29" s="30" t="s">
        <v>54</v>
      </c>
      <c r="H29" s="30">
        <v>429</v>
      </c>
      <c r="I29" s="2"/>
    </row>
    <row r="30" spans="2:9" ht="12.75">
      <c r="B30" s="62"/>
      <c r="C30" s="30" t="s">
        <v>42</v>
      </c>
      <c r="D30" s="30">
        <v>1006</v>
      </c>
      <c r="E30" s="51"/>
      <c r="F30" s="62"/>
      <c r="G30" s="30" t="s">
        <v>55</v>
      </c>
      <c r="H30" s="30">
        <v>1167</v>
      </c>
      <c r="I30" s="2"/>
    </row>
    <row r="31" spans="2:9" ht="12.75">
      <c r="B31" s="62"/>
      <c r="C31" s="30" t="s">
        <v>43</v>
      </c>
      <c r="D31" s="30">
        <v>76</v>
      </c>
      <c r="E31" s="51"/>
      <c r="F31" s="62"/>
      <c r="G31" s="30" t="s">
        <v>57</v>
      </c>
      <c r="H31" s="30">
        <v>152</v>
      </c>
      <c r="I31" s="2"/>
    </row>
    <row r="32" spans="2:9" ht="12.75">
      <c r="B32" s="62"/>
      <c r="C32" s="30" t="s">
        <v>44</v>
      </c>
      <c r="D32" s="30">
        <v>184</v>
      </c>
      <c r="E32" s="51"/>
      <c r="F32" s="62"/>
      <c r="G32" s="30" t="s">
        <v>446</v>
      </c>
      <c r="H32" s="30">
        <v>638</v>
      </c>
      <c r="I32" s="2"/>
    </row>
    <row r="33" spans="2:9" ht="12.75">
      <c r="B33" s="62"/>
      <c r="C33" s="30" t="s">
        <v>45</v>
      </c>
      <c r="D33" s="30">
        <v>102</v>
      </c>
      <c r="E33" s="51"/>
      <c r="F33" s="62"/>
      <c r="G33" s="30" t="s">
        <v>58</v>
      </c>
      <c r="H33" s="30">
        <v>567</v>
      </c>
      <c r="I33" s="2"/>
    </row>
    <row r="34" spans="2:9" ht="12.75">
      <c r="B34" s="62"/>
      <c r="C34" s="35" t="s">
        <v>4</v>
      </c>
      <c r="D34" s="30">
        <v>721</v>
      </c>
      <c r="E34" s="51"/>
      <c r="F34" s="62"/>
      <c r="G34" s="93" t="s">
        <v>480</v>
      </c>
      <c r="H34" s="30">
        <v>285</v>
      </c>
      <c r="I34" s="2"/>
    </row>
    <row r="35" spans="2:9" ht="12.75">
      <c r="B35" s="62"/>
      <c r="C35" s="30" t="s">
        <v>31</v>
      </c>
      <c r="D35" s="30">
        <v>400</v>
      </c>
      <c r="E35" s="51"/>
      <c r="F35" s="62"/>
      <c r="G35" s="54" t="s">
        <v>481</v>
      </c>
      <c r="H35" s="54">
        <v>250</v>
      </c>
      <c r="I35" s="2"/>
    </row>
    <row r="36" spans="2:9" ht="12.75">
      <c r="B36" s="62"/>
      <c r="C36" s="30" t="s">
        <v>32</v>
      </c>
      <c r="D36" s="30">
        <v>586</v>
      </c>
      <c r="E36" s="51"/>
      <c r="F36" s="62"/>
      <c r="G36" s="54" t="s">
        <v>482</v>
      </c>
      <c r="H36" s="54">
        <v>190</v>
      </c>
      <c r="I36" s="2"/>
    </row>
    <row r="37" spans="2:9" ht="12.75">
      <c r="B37" s="62"/>
      <c r="C37" s="30" t="s">
        <v>33</v>
      </c>
      <c r="D37" s="30">
        <v>654</v>
      </c>
      <c r="E37" s="51"/>
      <c r="F37" s="62"/>
      <c r="G37" s="54" t="s">
        <v>59</v>
      </c>
      <c r="H37" s="54">
        <v>237</v>
      </c>
      <c r="I37" s="2"/>
    </row>
    <row r="38" spans="2:9" ht="12.75">
      <c r="B38" s="62"/>
      <c r="C38" s="30" t="s">
        <v>34</v>
      </c>
      <c r="D38" s="30">
        <v>600</v>
      </c>
      <c r="E38" s="51"/>
      <c r="F38" s="92"/>
      <c r="G38" s="93" t="s">
        <v>577</v>
      </c>
      <c r="H38" s="54">
        <v>565</v>
      </c>
      <c r="I38" s="2"/>
    </row>
    <row r="39" spans="2:9" ht="12.75">
      <c r="B39" s="62"/>
      <c r="C39" s="30" t="s">
        <v>35</v>
      </c>
      <c r="D39" s="30">
        <v>342</v>
      </c>
      <c r="E39" s="51"/>
      <c r="F39" s="92"/>
      <c r="G39" s="35" t="s">
        <v>14</v>
      </c>
      <c r="H39" s="30">
        <v>476</v>
      </c>
      <c r="I39" s="2"/>
    </row>
    <row r="40" spans="2:9" ht="12.75">
      <c r="B40" s="62"/>
      <c r="C40" s="114" t="s">
        <v>522</v>
      </c>
      <c r="D40" s="30">
        <v>894</v>
      </c>
      <c r="E40" s="51"/>
      <c r="F40" s="92"/>
      <c r="G40" s="54" t="s">
        <v>60</v>
      </c>
      <c r="H40" s="54">
        <v>196</v>
      </c>
      <c r="I40" s="2"/>
    </row>
    <row r="41" spans="2:9" ht="12.75">
      <c r="B41" s="62"/>
      <c r="C41" s="35" t="s">
        <v>5</v>
      </c>
      <c r="D41" s="30">
        <v>629</v>
      </c>
      <c r="E41" s="51"/>
      <c r="F41" s="62"/>
      <c r="G41" s="97" t="s">
        <v>589</v>
      </c>
      <c r="H41" s="18">
        <v>258</v>
      </c>
      <c r="I41" s="2"/>
    </row>
    <row r="42" spans="2:9" ht="12.75">
      <c r="B42" s="62"/>
      <c r="C42" s="35" t="s">
        <v>6</v>
      </c>
      <c r="D42" s="30">
        <v>437</v>
      </c>
      <c r="E42" s="51"/>
      <c r="F42" s="62"/>
      <c r="G42" s="97" t="s">
        <v>590</v>
      </c>
      <c r="H42" s="18">
        <v>318</v>
      </c>
      <c r="I42" s="2"/>
    </row>
    <row r="43" spans="2:9" ht="12.75">
      <c r="B43" s="62"/>
      <c r="C43" s="35" t="s">
        <v>7</v>
      </c>
      <c r="D43" s="30">
        <v>931</v>
      </c>
      <c r="E43" s="51"/>
      <c r="F43" s="92"/>
      <c r="G43" s="97" t="s">
        <v>591</v>
      </c>
      <c r="H43" s="18">
        <v>674</v>
      </c>
      <c r="I43" s="2"/>
    </row>
    <row r="44" spans="2:9" ht="12.75">
      <c r="B44" s="62"/>
      <c r="C44" s="30" t="s">
        <v>36</v>
      </c>
      <c r="D44" s="30">
        <v>595</v>
      </c>
      <c r="E44" s="51"/>
      <c r="F44" s="92"/>
      <c r="G44" s="97" t="s">
        <v>592</v>
      </c>
      <c r="H44" s="95">
        <v>461</v>
      </c>
      <c r="I44" s="2"/>
    </row>
    <row r="45" spans="2:9" ht="12.75">
      <c r="B45" s="62"/>
      <c r="C45" s="30" t="s">
        <v>37</v>
      </c>
      <c r="D45" s="30">
        <v>529</v>
      </c>
      <c r="E45" s="51"/>
      <c r="F45" s="92"/>
      <c r="G45" s="97" t="s">
        <v>593</v>
      </c>
      <c r="H45" s="95">
        <v>514</v>
      </c>
      <c r="I45" s="2"/>
    </row>
    <row r="46" spans="2:9" ht="12.75">
      <c r="B46" s="62"/>
      <c r="C46" s="30" t="s">
        <v>38</v>
      </c>
      <c r="D46" s="30">
        <v>745</v>
      </c>
      <c r="E46" s="51"/>
      <c r="F46" s="92"/>
      <c r="G46" s="97" t="s">
        <v>594</v>
      </c>
      <c r="H46" s="18">
        <v>473</v>
      </c>
      <c r="I46" s="2"/>
    </row>
    <row r="47" spans="2:9" ht="12.75">
      <c r="B47" s="62"/>
      <c r="C47" s="35" t="s">
        <v>8</v>
      </c>
      <c r="D47" s="30">
        <v>650</v>
      </c>
      <c r="F47" s="92"/>
      <c r="G47" s="97" t="s">
        <v>595</v>
      </c>
      <c r="H47" s="18">
        <v>174</v>
      </c>
      <c r="I47" s="2"/>
    </row>
    <row r="48" spans="2:9" ht="12.75">
      <c r="B48" s="62"/>
      <c r="C48" s="35" t="s">
        <v>16</v>
      </c>
      <c r="D48" s="30">
        <v>782</v>
      </c>
      <c r="F48" s="92"/>
      <c r="G48" s="97" t="s">
        <v>596</v>
      </c>
      <c r="H48" s="18">
        <v>199</v>
      </c>
      <c r="I48" s="2"/>
    </row>
    <row r="49" spans="2:9" ht="12.75">
      <c r="B49" s="62"/>
      <c r="C49" s="35" t="s">
        <v>17</v>
      </c>
      <c r="D49" s="30">
        <v>1276</v>
      </c>
      <c r="F49" s="92"/>
      <c r="G49" s="97" t="s">
        <v>597</v>
      </c>
      <c r="H49" s="95">
        <v>575</v>
      </c>
      <c r="I49" s="2"/>
    </row>
    <row r="50" spans="2:9" ht="12.75">
      <c r="B50" s="62"/>
      <c r="C50" s="30" t="s">
        <v>39</v>
      </c>
      <c r="D50" s="30">
        <v>1083</v>
      </c>
      <c r="F50" s="131"/>
      <c r="G50" s="95" t="s">
        <v>630</v>
      </c>
      <c r="H50" s="93">
        <v>672</v>
      </c>
      <c r="I50" s="2"/>
    </row>
    <row r="51" spans="2:9" ht="12.75">
      <c r="B51" s="62"/>
      <c r="C51" s="30" t="s">
        <v>64</v>
      </c>
      <c r="D51" s="30">
        <v>167</v>
      </c>
      <c r="F51" s="131"/>
      <c r="G51" s="95" t="s">
        <v>631</v>
      </c>
      <c r="H51" s="93">
        <v>859</v>
      </c>
      <c r="I51" s="2"/>
    </row>
    <row r="52" spans="2:9" ht="12.75">
      <c r="B52" s="62"/>
      <c r="C52" s="30" t="s">
        <v>65</v>
      </c>
      <c r="D52" s="30">
        <v>430</v>
      </c>
      <c r="F52" s="131"/>
      <c r="G52" s="95" t="s">
        <v>632</v>
      </c>
      <c r="H52" s="93">
        <v>478</v>
      </c>
      <c r="I52" s="2"/>
    </row>
    <row r="53" spans="2:9" ht="12.75" customHeight="1">
      <c r="B53" s="62"/>
      <c r="C53" s="35" t="s">
        <v>9</v>
      </c>
      <c r="D53" s="30">
        <v>617</v>
      </c>
      <c r="F53" s="131"/>
      <c r="G53" s="93" t="s">
        <v>587</v>
      </c>
      <c r="H53" s="93">
        <v>387</v>
      </c>
      <c r="I53" s="2"/>
    </row>
    <row r="54" spans="2:9" ht="12.75" customHeight="1">
      <c r="B54" s="62"/>
      <c r="C54" s="35" t="s">
        <v>10</v>
      </c>
      <c r="D54" s="30">
        <v>550</v>
      </c>
      <c r="F54" s="67"/>
      <c r="G54" s="93" t="s">
        <v>588</v>
      </c>
      <c r="H54" s="93">
        <v>1257</v>
      </c>
      <c r="I54" s="2"/>
    </row>
    <row r="55" spans="2:9" ht="12.75" customHeight="1">
      <c r="B55" s="62"/>
      <c r="C55" s="35" t="s">
        <v>11</v>
      </c>
      <c r="D55" s="30">
        <v>662</v>
      </c>
      <c r="F55" s="1"/>
      <c r="G55" s="98"/>
      <c r="H55" s="98"/>
      <c r="I55" s="2"/>
    </row>
    <row r="56" spans="2:9" ht="12.75" customHeight="1">
      <c r="B56" s="62"/>
      <c r="C56" s="35" t="s">
        <v>12</v>
      </c>
      <c r="D56" s="30">
        <v>667</v>
      </c>
      <c r="F56" s="1"/>
      <c r="G56" s="98"/>
      <c r="H56" s="98"/>
      <c r="I56" s="2"/>
    </row>
    <row r="57" spans="2:9" ht="12.75" customHeight="1">
      <c r="B57" s="62"/>
      <c r="C57" s="35" t="s">
        <v>13</v>
      </c>
      <c r="D57" s="30">
        <v>539</v>
      </c>
      <c r="F57" s="148"/>
      <c r="G57" s="149"/>
      <c r="H57" s="28"/>
      <c r="I57" s="2"/>
    </row>
    <row r="58" spans="2:9" ht="28.5">
      <c r="B58" s="27"/>
      <c r="C58" s="28"/>
      <c r="D58" s="28"/>
      <c r="E58" s="28"/>
      <c r="F58" s="172" t="s">
        <v>61</v>
      </c>
      <c r="G58" s="173"/>
      <c r="H58" s="29">
        <f>SUM(D9:D57,H9:H54)</f>
        <v>57032</v>
      </c>
      <c r="I58" s="1"/>
    </row>
    <row r="59" spans="2:9" ht="33" customHeight="1" thickBot="1">
      <c r="B59" s="1"/>
      <c r="C59" s="1"/>
      <c r="D59" s="1"/>
      <c r="E59" s="1"/>
      <c r="F59" s="1"/>
      <c r="G59" s="1"/>
      <c r="H59" s="1"/>
      <c r="I59" s="1"/>
    </row>
    <row r="60" spans="2:9" ht="27.75" customHeight="1" thickTop="1">
      <c r="B60" s="127" t="s">
        <v>532</v>
      </c>
      <c r="C60" s="128"/>
      <c r="D60" s="128"/>
      <c r="E60" s="128"/>
      <c r="F60" s="127" t="s">
        <v>536</v>
      </c>
      <c r="G60" s="128"/>
      <c r="H60" s="128"/>
      <c r="I60" s="1"/>
    </row>
    <row r="61" spans="2:9" ht="16.5" customHeight="1">
      <c r="B61" s="124" t="s">
        <v>533</v>
      </c>
      <c r="C61" s="1"/>
      <c r="D61" s="1"/>
      <c r="E61" s="1"/>
      <c r="F61" s="124" t="s">
        <v>537</v>
      </c>
      <c r="G61" s="1"/>
      <c r="H61" s="1"/>
      <c r="I61" s="1"/>
    </row>
    <row r="62" spans="2:9" ht="16.5" customHeight="1">
      <c r="B62" s="124" t="s">
        <v>534</v>
      </c>
      <c r="C62" s="52"/>
      <c r="D62" s="53"/>
      <c r="E62" s="53"/>
      <c r="F62" t="s">
        <v>538</v>
      </c>
      <c r="G62" s="52"/>
      <c r="I62" s="1"/>
    </row>
    <row r="63" spans="2:9" ht="16.5" customHeight="1">
      <c r="B63" s="125" t="s">
        <v>535</v>
      </c>
      <c r="C63" s="52"/>
      <c r="D63" s="53"/>
      <c r="E63" s="53"/>
      <c r="F63" s="126" t="s">
        <v>539</v>
      </c>
      <c r="G63" s="52"/>
      <c r="I63" s="1"/>
    </row>
  </sheetData>
  <sheetProtection/>
  <mergeCells count="13">
    <mergeCell ref="B2:B5"/>
    <mergeCell ref="G7:G8"/>
    <mergeCell ref="H7:H8"/>
    <mergeCell ref="B7:B8"/>
    <mergeCell ref="F7:F8"/>
    <mergeCell ref="D5:F5"/>
    <mergeCell ref="F58:G58"/>
    <mergeCell ref="C2:C3"/>
    <mergeCell ref="D2:F2"/>
    <mergeCell ref="D3:F3"/>
    <mergeCell ref="D4:F4"/>
    <mergeCell ref="C7:C8"/>
    <mergeCell ref="D7:D8"/>
  </mergeCells>
  <printOptions horizontalCentered="1"/>
  <pageMargins left="0.2755905511811024" right="0" top="0.3937007874015748" bottom="0.35433070866141736" header="0.5118110236220472" footer="0.1968503937007874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4.50390625" style="0" customWidth="1"/>
    <col min="2" max="2" width="4.25390625" style="0" customWidth="1"/>
    <col min="3" max="3" width="21.375" style="0" customWidth="1"/>
    <col min="4" max="4" width="5.625" style="0" customWidth="1"/>
    <col min="5" max="5" width="1.37890625" style="0" customWidth="1"/>
    <col min="6" max="6" width="4.25390625" style="1" customWidth="1"/>
    <col min="7" max="7" width="21.375" style="1" customWidth="1"/>
    <col min="8" max="8" width="5.625" style="0" customWidth="1"/>
    <col min="9" max="9" width="1.37890625" style="0" customWidth="1"/>
    <col min="10" max="10" width="4.25390625" style="1" customWidth="1"/>
    <col min="11" max="11" width="4.375" style="1" customWidth="1"/>
    <col min="12" max="12" width="16.125" style="0" customWidth="1"/>
    <col min="13" max="14" width="5.625" style="0" customWidth="1"/>
  </cols>
  <sheetData>
    <row r="1" ht="19.5" customHeight="1" thickBot="1">
      <c r="B1" s="57" t="s">
        <v>497</v>
      </c>
    </row>
    <row r="2" spans="2:13" ht="13.5" customHeight="1">
      <c r="B2" s="185" t="s">
        <v>484</v>
      </c>
      <c r="C2" s="227" t="s">
        <v>485</v>
      </c>
      <c r="D2" s="224" t="s">
        <v>486</v>
      </c>
      <c r="E2" s="225"/>
      <c r="F2" s="225"/>
      <c r="G2" s="226"/>
      <c r="H2" s="204" t="s">
        <v>488</v>
      </c>
      <c r="I2" s="206"/>
      <c r="J2" s="206"/>
      <c r="K2" s="205"/>
      <c r="L2" s="204" t="s">
        <v>489</v>
      </c>
      <c r="M2" s="205"/>
    </row>
    <row r="3" spans="2:13" ht="17.25" customHeight="1" thickBot="1">
      <c r="B3" s="186"/>
      <c r="C3" s="228"/>
      <c r="D3" s="229" t="s">
        <v>493</v>
      </c>
      <c r="E3" s="230"/>
      <c r="F3" s="231"/>
      <c r="G3" s="232"/>
      <c r="H3" s="207"/>
      <c r="I3" s="208"/>
      <c r="J3" s="208"/>
      <c r="K3" s="209"/>
      <c r="L3" s="194"/>
      <c r="M3" s="195"/>
    </row>
    <row r="4" spans="2:13" ht="13.5" customHeight="1">
      <c r="B4" s="186"/>
      <c r="C4" s="164" t="s">
        <v>492</v>
      </c>
      <c r="D4" s="204" t="s">
        <v>487</v>
      </c>
      <c r="E4" s="206"/>
      <c r="F4" s="206"/>
      <c r="G4" s="205"/>
      <c r="H4" s="204" t="s">
        <v>585</v>
      </c>
      <c r="I4" s="206"/>
      <c r="J4" s="206"/>
      <c r="K4" s="205"/>
      <c r="L4" s="204" t="s">
        <v>490</v>
      </c>
      <c r="M4" s="205"/>
    </row>
    <row r="5" spans="2:14" ht="18" customHeight="1" thickBot="1">
      <c r="B5" s="196"/>
      <c r="C5" s="153"/>
      <c r="D5" s="191"/>
      <c r="E5" s="197"/>
      <c r="F5" s="197"/>
      <c r="G5" s="198"/>
      <c r="H5" s="199"/>
      <c r="I5" s="200"/>
      <c r="J5" s="200"/>
      <c r="K5" s="201"/>
      <c r="L5" s="199"/>
      <c r="M5" s="201"/>
      <c r="N5" s="1"/>
    </row>
    <row r="6" spans="2:14" ht="9.75" customHeight="1">
      <c r="B6" s="155"/>
      <c r="C6" s="165"/>
      <c r="D6" s="157"/>
      <c r="E6" s="157"/>
      <c r="F6" s="157"/>
      <c r="G6" s="157"/>
      <c r="H6" s="156"/>
      <c r="I6" s="156"/>
      <c r="J6" s="156"/>
      <c r="K6" s="156"/>
      <c r="L6" s="156"/>
      <c r="M6" s="156"/>
      <c r="N6" s="1"/>
    </row>
    <row r="7" spans="2:14" ht="23.25">
      <c r="B7" s="63" t="s">
        <v>499</v>
      </c>
      <c r="D7" s="1"/>
      <c r="E7" s="1"/>
      <c r="H7" s="1"/>
      <c r="I7" s="1"/>
      <c r="L7" s="1"/>
      <c r="M7" s="171" t="s">
        <v>633</v>
      </c>
      <c r="N7" s="1"/>
    </row>
    <row r="8" spans="2:14" ht="13.5" customHeight="1">
      <c r="B8" s="63"/>
      <c r="D8" s="1"/>
      <c r="E8" s="1"/>
      <c r="H8" s="1"/>
      <c r="I8" s="1"/>
      <c r="L8" s="1"/>
      <c r="M8" s="3"/>
      <c r="N8" s="1"/>
    </row>
    <row r="9" spans="2:14" ht="12.75">
      <c r="B9" s="222"/>
      <c r="C9" s="172" t="s">
        <v>62</v>
      </c>
      <c r="D9" s="219" t="s">
        <v>402</v>
      </c>
      <c r="E9" s="58"/>
      <c r="F9" s="172"/>
      <c r="G9" s="233" t="s">
        <v>62</v>
      </c>
      <c r="H9" s="220" t="s">
        <v>402</v>
      </c>
      <c r="I9" s="58"/>
      <c r="J9" s="172"/>
      <c r="K9" s="172" t="s">
        <v>62</v>
      </c>
      <c r="L9" s="218"/>
      <c r="M9" s="219" t="s">
        <v>402</v>
      </c>
      <c r="N9" s="1"/>
    </row>
    <row r="10" spans="2:14" ht="12.75">
      <c r="B10" s="223"/>
      <c r="C10" s="172"/>
      <c r="D10" s="219"/>
      <c r="E10" s="58"/>
      <c r="F10" s="172"/>
      <c r="G10" s="234"/>
      <c r="H10" s="221"/>
      <c r="I10" s="58"/>
      <c r="J10" s="172"/>
      <c r="K10" s="218"/>
      <c r="L10" s="218"/>
      <c r="M10" s="219"/>
      <c r="N10" s="1"/>
    </row>
    <row r="11" spans="2:14" s="6" customFormat="1" ht="12.75">
      <c r="B11" s="115"/>
      <c r="C11" s="18" t="s">
        <v>67</v>
      </c>
      <c r="D11" s="93">
        <v>146</v>
      </c>
      <c r="E11" s="46"/>
      <c r="F11" s="115"/>
      <c r="G11" s="88" t="s">
        <v>116</v>
      </c>
      <c r="H11" s="18">
        <v>256</v>
      </c>
      <c r="I11" s="46"/>
      <c r="J11" s="115"/>
      <c r="K11" s="18" t="s">
        <v>110</v>
      </c>
      <c r="L11" s="86"/>
      <c r="M11" s="18">
        <v>196</v>
      </c>
      <c r="N11" s="7"/>
    </row>
    <row r="12" spans="2:14" s="6" customFormat="1" ht="12.75">
      <c r="B12" s="115"/>
      <c r="C12" s="18" t="s">
        <v>68</v>
      </c>
      <c r="D12" s="93">
        <v>259</v>
      </c>
      <c r="E12" s="46"/>
      <c r="F12" s="115"/>
      <c r="G12" s="88" t="s">
        <v>117</v>
      </c>
      <c r="H12" s="18">
        <v>322</v>
      </c>
      <c r="I12" s="46"/>
      <c r="J12" s="115"/>
      <c r="K12" s="88" t="s">
        <v>111</v>
      </c>
      <c r="L12" s="87"/>
      <c r="M12" s="18">
        <v>201</v>
      </c>
      <c r="N12" s="7"/>
    </row>
    <row r="13" spans="2:14" s="6" customFormat="1" ht="12.75">
      <c r="B13" s="115"/>
      <c r="C13" s="18" t="s">
        <v>69</v>
      </c>
      <c r="D13" s="93">
        <v>261</v>
      </c>
      <c r="E13" s="46"/>
      <c r="F13" s="115"/>
      <c r="G13" s="88" t="s">
        <v>118</v>
      </c>
      <c r="H13" s="18">
        <v>218</v>
      </c>
      <c r="I13" s="46"/>
      <c r="J13" s="115"/>
      <c r="K13" s="88" t="s">
        <v>112</v>
      </c>
      <c r="L13" s="87"/>
      <c r="M13" s="18">
        <v>254</v>
      </c>
      <c r="N13" s="7"/>
    </row>
    <row r="14" spans="2:14" s="6" customFormat="1" ht="12.75">
      <c r="B14" s="115"/>
      <c r="C14" s="18" t="s">
        <v>70</v>
      </c>
      <c r="D14" s="93">
        <v>429</v>
      </c>
      <c r="E14" s="46"/>
      <c r="F14" s="115"/>
      <c r="G14" s="88" t="s">
        <v>119</v>
      </c>
      <c r="H14" s="18">
        <v>743</v>
      </c>
      <c r="I14" s="46"/>
      <c r="J14" s="115"/>
      <c r="K14" s="135" t="s">
        <v>555</v>
      </c>
      <c r="L14" s="87"/>
      <c r="M14" s="18">
        <v>258</v>
      </c>
      <c r="N14" s="7"/>
    </row>
    <row r="15" spans="2:14" s="6" customFormat="1" ht="12.75">
      <c r="B15" s="115"/>
      <c r="C15" s="18" t="s">
        <v>71</v>
      </c>
      <c r="D15" s="93">
        <v>288</v>
      </c>
      <c r="E15" s="46"/>
      <c r="F15" s="115"/>
      <c r="G15" s="88" t="s">
        <v>120</v>
      </c>
      <c r="H15" s="18">
        <v>349</v>
      </c>
      <c r="I15" s="46"/>
      <c r="J15" s="115"/>
      <c r="K15" s="135" t="s">
        <v>554</v>
      </c>
      <c r="L15" s="87"/>
      <c r="M15" s="18">
        <v>297</v>
      </c>
      <c r="N15" s="7"/>
    </row>
    <row r="16" spans="2:14" s="6" customFormat="1" ht="12.75">
      <c r="B16" s="115"/>
      <c r="C16" s="18" t="s">
        <v>72</v>
      </c>
      <c r="D16" s="93">
        <v>158</v>
      </c>
      <c r="E16" s="46"/>
      <c r="F16" s="115"/>
      <c r="G16" s="88" t="s">
        <v>121</v>
      </c>
      <c r="H16" s="18">
        <v>689</v>
      </c>
      <c r="I16" s="46"/>
      <c r="J16" s="115"/>
      <c r="K16" s="135" t="s">
        <v>553</v>
      </c>
      <c r="L16" s="87"/>
      <c r="M16" s="18">
        <v>355</v>
      </c>
      <c r="N16" s="7"/>
    </row>
    <row r="17" spans="2:14" s="6" customFormat="1" ht="12.75">
      <c r="B17" s="115"/>
      <c r="C17" s="18" t="s">
        <v>73</v>
      </c>
      <c r="D17" s="93">
        <v>297</v>
      </c>
      <c r="E17" s="46"/>
      <c r="F17" s="115"/>
      <c r="G17" s="88" t="s">
        <v>122</v>
      </c>
      <c r="H17" s="18">
        <v>541</v>
      </c>
      <c r="I17" s="46"/>
      <c r="J17" s="115"/>
      <c r="K17" s="135" t="s">
        <v>154</v>
      </c>
      <c r="L17" s="87"/>
      <c r="M17" s="18">
        <v>73</v>
      </c>
      <c r="N17" s="7"/>
    </row>
    <row r="18" spans="2:14" s="6" customFormat="1" ht="12.75">
      <c r="B18" s="115"/>
      <c r="C18" s="18" t="s">
        <v>74</v>
      </c>
      <c r="D18" s="93">
        <v>334</v>
      </c>
      <c r="E18" s="46"/>
      <c r="F18" s="115"/>
      <c r="G18" s="88" t="s">
        <v>142</v>
      </c>
      <c r="H18" s="18">
        <v>154</v>
      </c>
      <c r="I18" s="46"/>
      <c r="J18" s="115"/>
      <c r="K18" s="135" t="s">
        <v>556</v>
      </c>
      <c r="L18" s="87"/>
      <c r="M18" s="18">
        <v>247</v>
      </c>
      <c r="N18" s="7"/>
    </row>
    <row r="19" spans="2:14" s="6" customFormat="1" ht="12.75">
      <c r="B19" s="115"/>
      <c r="C19" s="18" t="s">
        <v>75</v>
      </c>
      <c r="D19" s="93">
        <v>452</v>
      </c>
      <c r="E19" s="46"/>
      <c r="F19" s="115"/>
      <c r="G19" s="88" t="s">
        <v>123</v>
      </c>
      <c r="H19" s="18">
        <v>443</v>
      </c>
      <c r="I19" s="46"/>
      <c r="J19" s="115"/>
      <c r="K19" s="89" t="s">
        <v>143</v>
      </c>
      <c r="L19" s="87"/>
      <c r="M19" s="47">
        <v>190</v>
      </c>
      <c r="N19" s="7"/>
    </row>
    <row r="20" spans="2:14" s="6" customFormat="1" ht="12.75">
      <c r="B20" s="115"/>
      <c r="C20" s="18" t="s">
        <v>76</v>
      </c>
      <c r="D20" s="93">
        <v>216</v>
      </c>
      <c r="E20" s="46"/>
      <c r="F20" s="115"/>
      <c r="G20" s="88" t="s">
        <v>84</v>
      </c>
      <c r="H20" s="18">
        <v>229</v>
      </c>
      <c r="I20" s="46"/>
      <c r="J20" s="115"/>
      <c r="K20" s="89" t="s">
        <v>113</v>
      </c>
      <c r="L20" s="87"/>
      <c r="M20" s="47">
        <v>105</v>
      </c>
      <c r="N20" s="7"/>
    </row>
    <row r="21" spans="2:14" s="6" customFormat="1" ht="12.75">
      <c r="B21" s="115"/>
      <c r="C21" s="18" t="s">
        <v>77</v>
      </c>
      <c r="D21" s="93">
        <v>328</v>
      </c>
      <c r="E21" s="46"/>
      <c r="F21" s="115"/>
      <c r="G21" s="88" t="s">
        <v>452</v>
      </c>
      <c r="H21" s="18">
        <v>188</v>
      </c>
      <c r="I21" s="46"/>
      <c r="J21" s="115"/>
      <c r="K21" s="89" t="s">
        <v>114</v>
      </c>
      <c r="L21" s="87"/>
      <c r="M21" s="47">
        <v>189</v>
      </c>
      <c r="N21" s="7"/>
    </row>
    <row r="22" spans="2:14" s="6" customFormat="1" ht="12.75">
      <c r="B22" s="115"/>
      <c r="C22" s="18" t="s">
        <v>78</v>
      </c>
      <c r="D22" s="93">
        <v>199</v>
      </c>
      <c r="E22" s="46"/>
      <c r="F22" s="115"/>
      <c r="G22" s="88" t="s">
        <v>474</v>
      </c>
      <c r="H22" s="18">
        <v>101</v>
      </c>
      <c r="I22" s="46"/>
      <c r="J22" s="115"/>
      <c r="K22" s="89" t="s">
        <v>144</v>
      </c>
      <c r="L22" s="87"/>
      <c r="M22" s="47">
        <v>342</v>
      </c>
      <c r="N22" s="7"/>
    </row>
    <row r="23" spans="2:14" s="6" customFormat="1" ht="12.75">
      <c r="B23" s="115"/>
      <c r="C23" s="18" t="s">
        <v>79</v>
      </c>
      <c r="D23" s="93">
        <v>308</v>
      </c>
      <c r="E23" s="46"/>
      <c r="F23" s="18"/>
      <c r="G23" s="88" t="s">
        <v>475</v>
      </c>
      <c r="H23" s="18">
        <v>205</v>
      </c>
      <c r="I23" s="46"/>
      <c r="J23" s="115"/>
      <c r="K23" s="135" t="s">
        <v>557</v>
      </c>
      <c r="L23" s="87"/>
      <c r="M23" s="18">
        <v>73</v>
      </c>
      <c r="N23" s="7"/>
    </row>
    <row r="24" spans="2:14" s="6" customFormat="1" ht="12.75">
      <c r="B24" s="115"/>
      <c r="C24" s="18" t="s">
        <v>80</v>
      </c>
      <c r="D24" s="18">
        <v>122</v>
      </c>
      <c r="E24" s="46"/>
      <c r="F24" s="18"/>
      <c r="G24" s="88" t="s">
        <v>85</v>
      </c>
      <c r="H24" s="18">
        <v>291</v>
      </c>
      <c r="I24" s="46"/>
      <c r="J24" s="115"/>
      <c r="K24" s="88" t="s">
        <v>145</v>
      </c>
      <c r="L24" s="87"/>
      <c r="M24" s="18">
        <v>97</v>
      </c>
      <c r="N24" s="7"/>
    </row>
    <row r="25" spans="2:14" s="6" customFormat="1" ht="12.75">
      <c r="B25" s="115"/>
      <c r="C25" s="18" t="s">
        <v>81</v>
      </c>
      <c r="D25" s="18">
        <v>396</v>
      </c>
      <c r="E25" s="46"/>
      <c r="F25" s="18"/>
      <c r="G25" s="88" t="s">
        <v>86</v>
      </c>
      <c r="H25" s="18">
        <v>328</v>
      </c>
      <c r="I25" s="46"/>
      <c r="J25" s="115"/>
      <c r="K25" s="88" t="s">
        <v>146</v>
      </c>
      <c r="L25" s="87"/>
      <c r="M25" s="18">
        <v>181</v>
      </c>
      <c r="N25" s="7"/>
    </row>
    <row r="26" spans="2:14" s="6" customFormat="1" ht="12.75">
      <c r="B26" s="115"/>
      <c r="C26" s="18" t="s">
        <v>147</v>
      </c>
      <c r="D26" s="18">
        <v>165</v>
      </c>
      <c r="E26" s="46"/>
      <c r="F26" s="18"/>
      <c r="G26" s="88" t="s">
        <v>87</v>
      </c>
      <c r="H26" s="18">
        <v>409</v>
      </c>
      <c r="I26" s="46"/>
      <c r="J26" s="115"/>
      <c r="K26" s="88" t="s">
        <v>124</v>
      </c>
      <c r="L26" s="87"/>
      <c r="M26" s="18">
        <v>180</v>
      </c>
      <c r="N26" s="7"/>
    </row>
    <row r="27" spans="2:14" s="6" customFormat="1" ht="12.75">
      <c r="B27" s="115"/>
      <c r="C27" s="18" t="s">
        <v>82</v>
      </c>
      <c r="D27" s="18">
        <v>398</v>
      </c>
      <c r="E27" s="46"/>
      <c r="F27" s="18"/>
      <c r="G27" s="88" t="s">
        <v>152</v>
      </c>
      <c r="H27" s="18">
        <v>208</v>
      </c>
      <c r="I27" s="46"/>
      <c r="J27" s="115"/>
      <c r="K27" s="88" t="s">
        <v>115</v>
      </c>
      <c r="L27" s="87"/>
      <c r="M27" s="18">
        <v>399</v>
      </c>
      <c r="N27" s="7"/>
    </row>
    <row r="28" spans="2:14" s="6" customFormat="1" ht="12.75">
      <c r="B28" s="115"/>
      <c r="C28" s="120" t="s">
        <v>530</v>
      </c>
      <c r="D28" s="94">
        <v>107</v>
      </c>
      <c r="E28" s="46"/>
      <c r="F28" s="18"/>
      <c r="G28" s="88" t="s">
        <v>151</v>
      </c>
      <c r="H28" s="18">
        <v>784</v>
      </c>
      <c r="I28" s="46"/>
      <c r="J28" s="115"/>
      <c r="K28" s="88" t="s">
        <v>125</v>
      </c>
      <c r="L28" s="87"/>
      <c r="M28" s="121">
        <v>105</v>
      </c>
      <c r="N28" s="7"/>
    </row>
    <row r="29" spans="2:14" s="6" customFormat="1" ht="12.75">
      <c r="B29" s="115"/>
      <c r="C29" s="120" t="s">
        <v>531</v>
      </c>
      <c r="D29" s="94">
        <v>142</v>
      </c>
      <c r="E29" s="46"/>
      <c r="F29" s="18"/>
      <c r="G29" s="88" t="s">
        <v>150</v>
      </c>
      <c r="H29" s="18">
        <v>192</v>
      </c>
      <c r="I29" s="46"/>
      <c r="J29" s="115"/>
      <c r="K29" s="88" t="s">
        <v>126</v>
      </c>
      <c r="L29" s="87"/>
      <c r="M29" s="121">
        <v>231</v>
      </c>
      <c r="N29" s="7"/>
    </row>
    <row r="30" spans="2:14" s="6" customFormat="1" ht="12.75">
      <c r="B30" s="115"/>
      <c r="C30" s="18" t="s">
        <v>157</v>
      </c>
      <c r="D30" s="18">
        <v>552</v>
      </c>
      <c r="E30" s="46"/>
      <c r="F30" s="18"/>
      <c r="G30" s="88" t="s">
        <v>88</v>
      </c>
      <c r="H30" s="18">
        <v>149</v>
      </c>
      <c r="I30" s="46"/>
      <c r="J30" s="115"/>
      <c r="K30" s="88" t="s">
        <v>127</v>
      </c>
      <c r="L30" s="87"/>
      <c r="M30" s="121">
        <v>289</v>
      </c>
      <c r="N30" s="7"/>
    </row>
    <row r="31" spans="2:14" s="6" customFormat="1" ht="12.75">
      <c r="B31" s="115"/>
      <c r="C31" s="18" t="s">
        <v>158</v>
      </c>
      <c r="D31" s="18">
        <v>178</v>
      </c>
      <c r="E31" s="46"/>
      <c r="F31" s="130"/>
      <c r="G31" s="88" t="s">
        <v>89</v>
      </c>
      <c r="H31" s="18">
        <v>185</v>
      </c>
      <c r="I31" s="46"/>
      <c r="J31" s="115"/>
      <c r="K31" s="88" t="s">
        <v>128</v>
      </c>
      <c r="L31" s="87"/>
      <c r="M31" s="121">
        <v>325</v>
      </c>
      <c r="N31" s="7"/>
    </row>
    <row r="32" spans="2:14" s="6" customFormat="1" ht="12.75">
      <c r="B32" s="115"/>
      <c r="C32" s="18" t="s">
        <v>440</v>
      </c>
      <c r="D32" s="18">
        <v>164</v>
      </c>
      <c r="E32" s="46"/>
      <c r="F32" s="130"/>
      <c r="G32" s="88" t="s">
        <v>90</v>
      </c>
      <c r="H32" s="18">
        <v>398</v>
      </c>
      <c r="I32" s="46"/>
      <c r="J32" s="115"/>
      <c r="K32" s="88" t="s">
        <v>129</v>
      </c>
      <c r="L32" s="87"/>
      <c r="M32" s="121">
        <v>314</v>
      </c>
      <c r="N32" s="7"/>
    </row>
    <row r="33" spans="2:14" s="6" customFormat="1" ht="12.75">
      <c r="B33" s="115"/>
      <c r="C33" s="18" t="s">
        <v>83</v>
      </c>
      <c r="D33" s="18">
        <v>255</v>
      </c>
      <c r="E33" s="46"/>
      <c r="F33" s="130"/>
      <c r="G33" s="88" t="s">
        <v>91</v>
      </c>
      <c r="H33" s="18">
        <v>571</v>
      </c>
      <c r="I33" s="46"/>
      <c r="J33" s="115"/>
      <c r="K33" s="88" t="s">
        <v>130</v>
      </c>
      <c r="L33" s="87"/>
      <c r="M33" s="121">
        <v>334</v>
      </c>
      <c r="N33" s="7"/>
    </row>
    <row r="34" spans="2:14" s="6" customFormat="1" ht="12.75">
      <c r="B34" s="115"/>
      <c r="C34" s="18" t="s">
        <v>148</v>
      </c>
      <c r="D34" s="18">
        <v>637</v>
      </c>
      <c r="E34" s="46"/>
      <c r="F34" s="130"/>
      <c r="G34" s="89" t="s">
        <v>92</v>
      </c>
      <c r="H34" s="18">
        <v>441</v>
      </c>
      <c r="I34" s="48"/>
      <c r="J34" s="115"/>
      <c r="K34" s="88" t="s">
        <v>155</v>
      </c>
      <c r="L34" s="87"/>
      <c r="M34" s="122">
        <v>1000</v>
      </c>
      <c r="N34" s="7"/>
    </row>
    <row r="35" spans="2:14" s="6" customFormat="1" ht="12.75">
      <c r="B35" s="115"/>
      <c r="C35" s="18" t="s">
        <v>149</v>
      </c>
      <c r="D35" s="18">
        <v>794</v>
      </c>
      <c r="E35" s="46"/>
      <c r="F35" s="130"/>
      <c r="G35" s="133" t="s">
        <v>549</v>
      </c>
      <c r="H35" s="18">
        <v>283</v>
      </c>
      <c r="I35" s="48"/>
      <c r="J35" s="115"/>
      <c r="K35" s="88" t="s">
        <v>156</v>
      </c>
      <c r="L35" s="87"/>
      <c r="M35" s="18">
        <v>587</v>
      </c>
      <c r="N35" s="7"/>
    </row>
    <row r="36" spans="2:14" s="6" customFormat="1" ht="12.75">
      <c r="B36" s="115"/>
      <c r="C36" s="18" t="s">
        <v>106</v>
      </c>
      <c r="D36" s="18">
        <v>509</v>
      </c>
      <c r="E36" s="46"/>
      <c r="F36" s="130"/>
      <c r="G36" s="89" t="s">
        <v>93</v>
      </c>
      <c r="H36" s="18">
        <v>201</v>
      </c>
      <c r="I36" s="48"/>
      <c r="J36" s="115"/>
      <c r="K36" s="88" t="s">
        <v>133</v>
      </c>
      <c r="L36" s="87"/>
      <c r="M36" s="18">
        <v>164</v>
      </c>
      <c r="N36" s="7"/>
    </row>
    <row r="37" spans="2:14" s="6" customFormat="1" ht="12.75">
      <c r="B37" s="115"/>
      <c r="C37" s="18" t="s">
        <v>153</v>
      </c>
      <c r="D37" s="18">
        <v>150</v>
      </c>
      <c r="E37" s="46"/>
      <c r="F37" s="130"/>
      <c r="G37" s="88" t="s">
        <v>94</v>
      </c>
      <c r="H37" s="18">
        <v>306</v>
      </c>
      <c r="I37" s="48"/>
      <c r="J37" s="115"/>
      <c r="K37" s="88" t="s">
        <v>134</v>
      </c>
      <c r="L37" s="87"/>
      <c r="M37" s="18">
        <v>336</v>
      </c>
      <c r="N37" s="7"/>
    </row>
    <row r="38" spans="2:14" s="6" customFormat="1" ht="12.75">
      <c r="B38" s="115"/>
      <c r="C38" s="18" t="s">
        <v>449</v>
      </c>
      <c r="D38" s="18">
        <v>434</v>
      </c>
      <c r="E38" s="46"/>
      <c r="F38" s="18"/>
      <c r="G38" s="88" t="s">
        <v>95</v>
      </c>
      <c r="H38" s="18">
        <v>412</v>
      </c>
      <c r="I38" s="46"/>
      <c r="J38" s="115"/>
      <c r="K38" s="88" t="s">
        <v>135</v>
      </c>
      <c r="L38" s="87"/>
      <c r="M38" s="18">
        <v>442</v>
      </c>
      <c r="N38" s="7"/>
    </row>
    <row r="39" spans="2:14" s="6" customFormat="1" ht="12.75">
      <c r="B39" s="115"/>
      <c r="C39" s="18" t="s">
        <v>403</v>
      </c>
      <c r="D39" s="18">
        <v>442</v>
      </c>
      <c r="E39" s="46"/>
      <c r="F39" s="18"/>
      <c r="G39" s="88" t="s">
        <v>96</v>
      </c>
      <c r="H39" s="18">
        <v>423</v>
      </c>
      <c r="I39" s="46"/>
      <c r="J39" s="115"/>
      <c r="K39" s="88" t="s">
        <v>136</v>
      </c>
      <c r="L39" s="87"/>
      <c r="M39" s="18">
        <v>269</v>
      </c>
      <c r="N39" s="7"/>
    </row>
    <row r="40" spans="2:14" s="6" customFormat="1" ht="12.75">
      <c r="B40" s="115"/>
      <c r="C40" s="18" t="s">
        <v>404</v>
      </c>
      <c r="D40" s="18">
        <v>341</v>
      </c>
      <c r="E40" s="46"/>
      <c r="F40" s="18"/>
      <c r="G40" s="88" t="s">
        <v>97</v>
      </c>
      <c r="H40" s="18">
        <v>334</v>
      </c>
      <c r="I40" s="46"/>
      <c r="J40" s="115"/>
      <c r="K40" s="88" t="s">
        <v>137</v>
      </c>
      <c r="L40" s="87"/>
      <c r="M40" s="18">
        <v>502</v>
      </c>
      <c r="N40" s="7"/>
    </row>
    <row r="41" spans="2:14" s="6" customFormat="1" ht="12.75">
      <c r="B41" s="115"/>
      <c r="C41" s="18" t="s">
        <v>450</v>
      </c>
      <c r="D41" s="18">
        <v>319</v>
      </c>
      <c r="E41" s="46"/>
      <c r="F41" s="18"/>
      <c r="G41" s="88" t="s">
        <v>98</v>
      </c>
      <c r="H41" s="96">
        <v>336</v>
      </c>
      <c r="I41" s="46"/>
      <c r="J41" s="115"/>
      <c r="K41" s="88" t="s">
        <v>454</v>
      </c>
      <c r="L41" s="87"/>
      <c r="M41" s="18">
        <v>206</v>
      </c>
      <c r="N41" s="7"/>
    </row>
    <row r="42" spans="2:14" s="6" customFormat="1" ht="12.75">
      <c r="B42" s="115"/>
      <c r="C42" s="18" t="s">
        <v>107</v>
      </c>
      <c r="D42" s="18">
        <v>226</v>
      </c>
      <c r="E42" s="46"/>
      <c r="F42" s="18"/>
      <c r="G42" s="88" t="s">
        <v>99</v>
      </c>
      <c r="H42" s="96">
        <v>266</v>
      </c>
      <c r="I42" s="46"/>
      <c r="J42" s="115"/>
      <c r="K42" s="88" t="s">
        <v>496</v>
      </c>
      <c r="L42" s="87"/>
      <c r="M42" s="18">
        <v>438</v>
      </c>
      <c r="N42" s="7"/>
    </row>
    <row r="43" spans="2:14" s="6" customFormat="1" ht="12.75">
      <c r="B43" s="115"/>
      <c r="C43" s="18" t="s">
        <v>451</v>
      </c>
      <c r="D43" s="18">
        <v>472</v>
      </c>
      <c r="E43" s="46"/>
      <c r="F43" s="18"/>
      <c r="G43" s="88" t="s">
        <v>100</v>
      </c>
      <c r="H43" s="96">
        <v>274</v>
      </c>
      <c r="I43" s="46"/>
      <c r="J43" s="115"/>
      <c r="K43" s="88" t="s">
        <v>138</v>
      </c>
      <c r="L43" s="87"/>
      <c r="M43" s="18">
        <v>154</v>
      </c>
      <c r="N43" s="7"/>
    </row>
    <row r="44" spans="2:14" s="6" customFormat="1" ht="12.75">
      <c r="B44" s="115"/>
      <c r="C44" s="18" t="s">
        <v>473</v>
      </c>
      <c r="D44" s="18">
        <v>711</v>
      </c>
      <c r="E44" s="46"/>
      <c r="F44" s="18"/>
      <c r="G44" s="88" t="s">
        <v>101</v>
      </c>
      <c r="H44" s="96">
        <v>245</v>
      </c>
      <c r="I44" s="46"/>
      <c r="J44" s="115"/>
      <c r="K44" s="88" t="s">
        <v>139</v>
      </c>
      <c r="L44" s="87"/>
      <c r="M44" s="18">
        <v>229</v>
      </c>
      <c r="N44" s="7"/>
    </row>
    <row r="45" spans="2:14" s="6" customFormat="1" ht="12.75">
      <c r="B45" s="115"/>
      <c r="C45" s="18" t="s">
        <v>453</v>
      </c>
      <c r="D45" s="18">
        <v>206</v>
      </c>
      <c r="E45" s="46"/>
      <c r="F45" s="18"/>
      <c r="G45" s="88" t="s">
        <v>102</v>
      </c>
      <c r="H45" s="96">
        <v>341</v>
      </c>
      <c r="I45" s="46"/>
      <c r="J45" s="115"/>
      <c r="K45" s="88" t="s">
        <v>140</v>
      </c>
      <c r="L45" s="87"/>
      <c r="M45" s="18">
        <v>145</v>
      </c>
      <c r="N45" s="7"/>
    </row>
    <row r="46" spans="2:14" s="6" customFormat="1" ht="12.75">
      <c r="B46" s="115"/>
      <c r="C46" s="18" t="s">
        <v>104</v>
      </c>
      <c r="D46" s="18">
        <v>557</v>
      </c>
      <c r="E46" s="46"/>
      <c r="F46" s="18"/>
      <c r="G46" s="88" t="s">
        <v>103</v>
      </c>
      <c r="H46" s="96">
        <v>226</v>
      </c>
      <c r="I46" s="46"/>
      <c r="J46" s="115"/>
      <c r="K46" s="88" t="s">
        <v>141</v>
      </c>
      <c r="L46" s="87"/>
      <c r="M46" s="18">
        <v>218</v>
      </c>
      <c r="N46" s="7"/>
    </row>
    <row r="47" spans="2:14" s="6" customFormat="1" ht="12.75">
      <c r="B47" s="115"/>
      <c r="C47" s="18" t="s">
        <v>105</v>
      </c>
      <c r="D47" s="18">
        <v>162</v>
      </c>
      <c r="E47" s="46"/>
      <c r="F47" s="47"/>
      <c r="G47" s="88" t="s">
        <v>447</v>
      </c>
      <c r="H47" s="18">
        <v>270</v>
      </c>
      <c r="I47" s="46"/>
      <c r="N47" s="7"/>
    </row>
    <row r="48" spans="2:14" s="6" customFormat="1" ht="12.75">
      <c r="B48" s="115"/>
      <c r="C48" s="18" t="s">
        <v>108</v>
      </c>
      <c r="D48" s="18">
        <v>311</v>
      </c>
      <c r="E48" s="46"/>
      <c r="F48" s="47"/>
      <c r="G48" s="88" t="s">
        <v>494</v>
      </c>
      <c r="H48" s="18">
        <v>279</v>
      </c>
      <c r="I48" s="46"/>
      <c r="N48" s="7"/>
    </row>
    <row r="49" spans="2:14" s="6" customFormat="1" ht="12.75">
      <c r="B49" s="115"/>
      <c r="C49" s="18" t="s">
        <v>109</v>
      </c>
      <c r="D49" s="18">
        <v>530</v>
      </c>
      <c r="E49" s="46"/>
      <c r="F49" s="47"/>
      <c r="G49" s="88" t="s">
        <v>495</v>
      </c>
      <c r="H49" s="18">
        <v>176</v>
      </c>
      <c r="I49" s="46"/>
      <c r="J49" s="49"/>
      <c r="K49" s="49"/>
      <c r="L49" s="49"/>
      <c r="M49" s="49"/>
      <c r="N49" s="7"/>
    </row>
    <row r="50" spans="2:14" s="6" customFormat="1" ht="12.75">
      <c r="B50" s="115"/>
      <c r="C50" s="18" t="s">
        <v>159</v>
      </c>
      <c r="D50" s="18">
        <v>316</v>
      </c>
      <c r="E50" s="46"/>
      <c r="F50" s="47"/>
      <c r="G50" s="139" t="s">
        <v>448</v>
      </c>
      <c r="H50" s="18">
        <v>156</v>
      </c>
      <c r="I50" s="46"/>
      <c r="J50" s="49"/>
      <c r="K50" s="49"/>
      <c r="L50" s="49"/>
      <c r="M50" s="49"/>
      <c r="N50" s="7"/>
    </row>
    <row r="51" spans="2:14" s="6" customFormat="1" ht="12.75">
      <c r="B51" s="115"/>
      <c r="C51" s="88" t="s">
        <v>131</v>
      </c>
      <c r="D51" s="18">
        <v>135</v>
      </c>
      <c r="E51" s="46"/>
      <c r="F51" s="90"/>
      <c r="G51" s="86" t="s">
        <v>511</v>
      </c>
      <c r="H51" s="18">
        <v>500</v>
      </c>
      <c r="I51" s="46"/>
      <c r="J51" s="49"/>
      <c r="K51" s="49"/>
      <c r="L51" s="49"/>
      <c r="M51" s="49"/>
      <c r="N51" s="7"/>
    </row>
    <row r="52" spans="2:14" s="6" customFormat="1" ht="12.75">
      <c r="B52" s="115"/>
      <c r="C52" s="88" t="s">
        <v>132</v>
      </c>
      <c r="D52" s="18">
        <v>239</v>
      </c>
      <c r="E52" s="50"/>
      <c r="F52" s="32"/>
      <c r="G52" s="32"/>
      <c r="H52" s="59"/>
      <c r="I52" s="59"/>
      <c r="J52" s="32"/>
      <c r="K52" s="32"/>
      <c r="L52" s="24"/>
      <c r="M52" s="24"/>
      <c r="N52" s="7"/>
    </row>
    <row r="53" spans="2:14" s="6" customFormat="1" ht="27.75">
      <c r="B53" s="24"/>
      <c r="C53" s="32"/>
      <c r="D53" s="32"/>
      <c r="E53" s="32"/>
      <c r="F53" s="32"/>
      <c r="G53" s="32"/>
      <c r="H53" s="215" t="s">
        <v>550</v>
      </c>
      <c r="I53" s="216"/>
      <c r="J53" s="216"/>
      <c r="K53" s="217"/>
      <c r="L53" s="213">
        <f>SUM(D11:D52,H11:H51,M11:M46)</f>
        <v>36992</v>
      </c>
      <c r="M53" s="214"/>
      <c r="N53" s="7"/>
    </row>
    <row r="54" spans="2:14" ht="12.75">
      <c r="B54" s="1"/>
      <c r="C54" s="1"/>
      <c r="D54" s="1"/>
      <c r="E54" s="1"/>
      <c r="H54" s="1"/>
      <c r="I54" s="1"/>
      <c r="L54" s="1"/>
      <c r="M54" s="1"/>
      <c r="N54" s="1"/>
    </row>
    <row r="55" spans="2:14" ht="45.75" customHeight="1" thickBot="1">
      <c r="B55" s="1"/>
      <c r="C55" s="1"/>
      <c r="D55" s="1"/>
      <c r="E55" s="1"/>
      <c r="H55" s="1"/>
      <c r="I55" s="1"/>
      <c r="L55" s="1"/>
      <c r="M55" s="1"/>
      <c r="N55" s="1"/>
    </row>
    <row r="56" spans="2:14" ht="27" customHeight="1" thickTop="1">
      <c r="B56" s="127" t="s">
        <v>532</v>
      </c>
      <c r="C56" s="128"/>
      <c r="D56" s="128"/>
      <c r="E56" s="128"/>
      <c r="F56" s="128"/>
      <c r="G56" s="211" t="s">
        <v>563</v>
      </c>
      <c r="H56" s="212"/>
      <c r="I56" s="212"/>
      <c r="J56" s="212"/>
      <c r="K56" s="212"/>
      <c r="L56" s="212"/>
      <c r="M56" s="212"/>
      <c r="N56" s="1"/>
    </row>
    <row r="57" spans="2:14" ht="16.5" customHeight="1">
      <c r="B57" s="124" t="s">
        <v>533</v>
      </c>
      <c r="C57" s="1"/>
      <c r="D57" s="1"/>
      <c r="E57" s="1"/>
      <c r="G57" s="202" t="s">
        <v>564</v>
      </c>
      <c r="H57" s="203"/>
      <c r="I57" s="203"/>
      <c r="J57" s="203"/>
      <c r="K57" s="203"/>
      <c r="L57" s="203"/>
      <c r="M57" s="203"/>
      <c r="N57" s="1"/>
    </row>
    <row r="58" spans="2:13" ht="16.5" customHeight="1">
      <c r="B58" s="124" t="s">
        <v>586</v>
      </c>
      <c r="C58" s="52"/>
      <c r="D58" s="53"/>
      <c r="E58" s="53"/>
      <c r="G58" s="203" t="s">
        <v>565</v>
      </c>
      <c r="H58" s="203"/>
      <c r="I58" s="203"/>
      <c r="J58" s="203"/>
      <c r="K58" s="203"/>
      <c r="L58" s="203"/>
      <c r="M58" s="203"/>
    </row>
    <row r="59" spans="2:13" ht="16.5" customHeight="1">
      <c r="B59" s="125" t="s">
        <v>535</v>
      </c>
      <c r="C59" s="52"/>
      <c r="D59" s="53"/>
      <c r="E59" s="53"/>
      <c r="G59" s="210" t="s">
        <v>562</v>
      </c>
      <c r="H59" s="203"/>
      <c r="I59" s="203"/>
      <c r="J59" s="203"/>
      <c r="K59" s="203"/>
      <c r="L59" s="203"/>
      <c r="M59" s="203"/>
    </row>
    <row r="60" spans="3:9" ht="15.75">
      <c r="C60" s="52"/>
      <c r="D60" s="53"/>
      <c r="E60" s="53"/>
      <c r="F60" s="53"/>
      <c r="G60" s="53"/>
      <c r="H60" s="52"/>
      <c r="I60" s="52"/>
    </row>
  </sheetData>
  <sheetProtection/>
  <mergeCells count="29">
    <mergeCell ref="L2:M2"/>
    <mergeCell ref="B9:B10"/>
    <mergeCell ref="F9:F10"/>
    <mergeCell ref="D9:D10"/>
    <mergeCell ref="D2:G2"/>
    <mergeCell ref="C9:C10"/>
    <mergeCell ref="C2:C3"/>
    <mergeCell ref="D3:G3"/>
    <mergeCell ref="G9:G10"/>
    <mergeCell ref="D4:G4"/>
    <mergeCell ref="G58:M58"/>
    <mergeCell ref="G59:M59"/>
    <mergeCell ref="G56:M56"/>
    <mergeCell ref="L53:M53"/>
    <mergeCell ref="H53:K53"/>
    <mergeCell ref="K9:L10"/>
    <mergeCell ref="M9:M10"/>
    <mergeCell ref="J9:J10"/>
    <mergeCell ref="H9:H10"/>
    <mergeCell ref="L3:M3"/>
    <mergeCell ref="B2:B5"/>
    <mergeCell ref="D5:G5"/>
    <mergeCell ref="H5:K5"/>
    <mergeCell ref="L5:M5"/>
    <mergeCell ref="G57:M57"/>
    <mergeCell ref="L4:M4"/>
    <mergeCell ref="H2:K2"/>
    <mergeCell ref="H3:K3"/>
    <mergeCell ref="H4:K4"/>
  </mergeCells>
  <printOptions/>
  <pageMargins left="0" right="0.35433070866141736" top="0.3937007874015748" bottom="0" header="0.5118110236220472" footer="0.5118110236220472"/>
  <pageSetup horizontalDpi="300" verticalDpi="300" orientation="portrait" paperSize="9" scale="98" r:id="rId2"/>
  <colBreaks count="1" manualBreakCount="1">
    <brk id="13" min="4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5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0" customWidth="1"/>
    <col min="6" max="6" width="4.25390625" style="0" customWidth="1"/>
    <col min="7" max="7" width="23.625" style="0" customWidth="1"/>
    <col min="8" max="8" width="15.75390625" style="0" customWidth="1"/>
    <col min="9" max="9" width="4.625" style="0" customWidth="1"/>
  </cols>
  <sheetData>
    <row r="1" ht="19.5" thickBot="1">
      <c r="B1" s="57" t="s">
        <v>497</v>
      </c>
    </row>
    <row r="2" spans="2:8" ht="12.75">
      <c r="B2" s="185" t="s">
        <v>484</v>
      </c>
      <c r="C2" s="174" t="s">
        <v>485</v>
      </c>
      <c r="D2" s="177" t="s">
        <v>486</v>
      </c>
      <c r="E2" s="177"/>
      <c r="F2" s="178"/>
      <c r="G2" s="154" t="s">
        <v>488</v>
      </c>
      <c r="H2" s="154" t="s">
        <v>489</v>
      </c>
    </row>
    <row r="3" spans="2:8" ht="17.25" customHeight="1" thickBot="1">
      <c r="B3" s="186"/>
      <c r="C3" s="175"/>
      <c r="D3" s="236" t="s">
        <v>493</v>
      </c>
      <c r="E3" s="236"/>
      <c r="F3" s="237"/>
      <c r="G3" s="162"/>
      <c r="H3" s="163"/>
    </row>
    <row r="4" spans="2:8" ht="13.5" customHeight="1">
      <c r="B4" s="186"/>
      <c r="C4" s="161" t="s">
        <v>492</v>
      </c>
      <c r="D4" s="238" t="s">
        <v>487</v>
      </c>
      <c r="E4" s="238"/>
      <c r="F4" s="238"/>
      <c r="G4" s="161" t="s">
        <v>491</v>
      </c>
      <c r="H4" s="161" t="s">
        <v>490</v>
      </c>
    </row>
    <row r="5" spans="2:8" ht="18" customHeight="1" thickBot="1">
      <c r="B5" s="196"/>
      <c r="C5" s="153"/>
      <c r="D5" s="191"/>
      <c r="E5" s="192"/>
      <c r="F5" s="193"/>
      <c r="G5" s="153"/>
      <c r="H5" s="152"/>
    </row>
    <row r="6" spans="2:8" ht="9.75" customHeight="1">
      <c r="B6" s="155"/>
      <c r="C6" s="156"/>
      <c r="D6" s="157"/>
      <c r="E6" s="158"/>
      <c r="F6" s="158"/>
      <c r="G6" s="156"/>
      <c r="H6" s="159"/>
    </row>
    <row r="7" spans="2:9" ht="23.25">
      <c r="B7" s="63" t="s">
        <v>500</v>
      </c>
      <c r="D7" s="1"/>
      <c r="E7" s="1"/>
      <c r="F7" s="1"/>
      <c r="G7" s="1"/>
      <c r="H7" s="171" t="s">
        <v>633</v>
      </c>
      <c r="I7" s="1"/>
    </row>
    <row r="8" spans="3:9" ht="13.5" customHeight="1">
      <c r="C8" s="33"/>
      <c r="D8" s="34"/>
      <c r="E8" s="61"/>
      <c r="F8" s="34"/>
      <c r="G8" s="34"/>
      <c r="I8" s="1"/>
    </row>
    <row r="9" spans="2:9" ht="12.75">
      <c r="B9" s="235"/>
      <c r="C9" s="172" t="s">
        <v>62</v>
      </c>
      <c r="D9" s="172" t="s">
        <v>63</v>
      </c>
      <c r="E9" s="56"/>
      <c r="F9" s="190"/>
      <c r="G9" s="172" t="s">
        <v>62</v>
      </c>
      <c r="H9" s="172" t="s">
        <v>63</v>
      </c>
      <c r="I9" s="1"/>
    </row>
    <row r="10" spans="2:9" ht="12.75">
      <c r="B10" s="223"/>
      <c r="C10" s="172"/>
      <c r="D10" s="172"/>
      <c r="E10" s="56"/>
      <c r="F10" s="190"/>
      <c r="G10" s="172"/>
      <c r="H10" s="172"/>
      <c r="I10" s="1"/>
    </row>
    <row r="11" spans="2:9" ht="12.75">
      <c r="B11" s="55"/>
      <c r="C11" s="30" t="s">
        <v>456</v>
      </c>
      <c r="D11" s="30">
        <v>1000</v>
      </c>
      <c r="E11" s="51"/>
      <c r="F11" s="55"/>
      <c r="G11" s="30" t="s">
        <v>359</v>
      </c>
      <c r="H11" s="30">
        <v>863</v>
      </c>
      <c r="I11" s="2"/>
    </row>
    <row r="12" spans="2:9" ht="12.75">
      <c r="B12" s="55"/>
      <c r="C12" s="30" t="s">
        <v>457</v>
      </c>
      <c r="D12" s="30">
        <v>1000</v>
      </c>
      <c r="E12" s="51"/>
      <c r="F12" s="55"/>
      <c r="G12" s="30" t="s">
        <v>360</v>
      </c>
      <c r="H12" s="30">
        <v>97</v>
      </c>
      <c r="I12" s="2"/>
    </row>
    <row r="13" spans="2:9" ht="12.75">
      <c r="B13" s="55"/>
      <c r="C13" s="30" t="s">
        <v>382</v>
      </c>
      <c r="D13" s="30">
        <v>98</v>
      </c>
      <c r="E13" s="51"/>
      <c r="F13" s="62"/>
      <c r="G13" s="30" t="s">
        <v>361</v>
      </c>
      <c r="H13" s="30">
        <v>591</v>
      </c>
      <c r="I13" s="2"/>
    </row>
    <row r="14" spans="2:9" ht="12.75">
      <c r="B14" s="55"/>
      <c r="C14" s="30" t="s">
        <v>383</v>
      </c>
      <c r="D14" s="30">
        <v>293</v>
      </c>
      <c r="E14" s="51"/>
      <c r="F14" s="62"/>
      <c r="G14" s="30" t="s">
        <v>362</v>
      </c>
      <c r="H14" s="30">
        <v>513</v>
      </c>
      <c r="I14" s="2"/>
    </row>
    <row r="15" spans="2:9" ht="12.75">
      <c r="B15" s="55"/>
      <c r="C15" s="30" t="s">
        <v>384</v>
      </c>
      <c r="D15" s="30">
        <v>428</v>
      </c>
      <c r="E15" s="51"/>
      <c r="F15" s="62"/>
      <c r="G15" s="30" t="s">
        <v>363</v>
      </c>
      <c r="H15" s="30">
        <v>336</v>
      </c>
      <c r="I15" s="2"/>
    </row>
    <row r="16" spans="2:9" ht="12.75">
      <c r="B16" s="55"/>
      <c r="C16" s="30" t="s">
        <v>455</v>
      </c>
      <c r="D16" s="30">
        <v>35</v>
      </c>
      <c r="E16" s="51"/>
      <c r="F16" s="62"/>
      <c r="G16" s="30" t="s">
        <v>364</v>
      </c>
      <c r="H16" s="30">
        <v>568</v>
      </c>
      <c r="I16" s="2"/>
    </row>
    <row r="17" spans="2:9" ht="12.75">
      <c r="B17" s="55"/>
      <c r="C17" s="95" t="s">
        <v>540</v>
      </c>
      <c r="D17" s="30">
        <v>487</v>
      </c>
      <c r="E17" s="51"/>
      <c r="F17" s="62"/>
      <c r="G17" s="30" t="s">
        <v>365</v>
      </c>
      <c r="H17" s="30">
        <v>674</v>
      </c>
      <c r="I17" s="2"/>
    </row>
    <row r="18" spans="2:9" ht="12.75">
      <c r="B18" s="55"/>
      <c r="C18" s="95" t="s">
        <v>541</v>
      </c>
      <c r="D18" s="30">
        <v>289</v>
      </c>
      <c r="E18" s="51"/>
      <c r="F18" s="62"/>
      <c r="G18" s="30" t="s">
        <v>366</v>
      </c>
      <c r="H18" s="30">
        <v>455</v>
      </c>
      <c r="I18" s="2"/>
    </row>
    <row r="19" spans="2:9" ht="12.75">
      <c r="B19" s="67"/>
      <c r="C19" s="95" t="s">
        <v>542</v>
      </c>
      <c r="D19" s="30">
        <v>491</v>
      </c>
      <c r="E19" s="51"/>
      <c r="F19" s="62"/>
      <c r="G19" s="30" t="s">
        <v>367</v>
      </c>
      <c r="H19" s="30">
        <v>674</v>
      </c>
      <c r="I19" s="2"/>
    </row>
    <row r="20" spans="2:9" ht="12.75">
      <c r="B20" s="67"/>
      <c r="C20" s="95" t="s">
        <v>543</v>
      </c>
      <c r="D20" s="30">
        <v>688</v>
      </c>
      <c r="E20" s="51"/>
      <c r="F20" s="62"/>
      <c r="G20" s="30" t="s">
        <v>72</v>
      </c>
      <c r="H20" s="30">
        <v>297</v>
      </c>
      <c r="I20" s="2"/>
    </row>
    <row r="21" spans="2:9" ht="12.75">
      <c r="B21" s="67"/>
      <c r="C21" s="95" t="s">
        <v>544</v>
      </c>
      <c r="D21" s="30">
        <v>598</v>
      </c>
      <c r="E21" s="51"/>
      <c r="F21" s="62"/>
      <c r="G21" s="30" t="s">
        <v>73</v>
      </c>
      <c r="H21" s="30">
        <v>306</v>
      </c>
      <c r="I21" s="2"/>
    </row>
    <row r="22" spans="2:9" ht="12.75">
      <c r="B22" s="67"/>
      <c r="C22" s="95" t="s">
        <v>545</v>
      </c>
      <c r="D22" s="30">
        <v>378</v>
      </c>
      <c r="E22" s="51"/>
      <c r="F22" s="62"/>
      <c r="G22" s="30" t="s">
        <v>368</v>
      </c>
      <c r="H22" s="30">
        <v>261</v>
      </c>
      <c r="I22" s="2"/>
    </row>
    <row r="23" spans="2:9" ht="12.75">
      <c r="B23" s="67"/>
      <c r="C23" s="95" t="s">
        <v>546</v>
      </c>
      <c r="D23" s="30">
        <v>491</v>
      </c>
      <c r="E23" s="51"/>
      <c r="F23" s="62"/>
      <c r="G23" s="30" t="s">
        <v>369</v>
      </c>
      <c r="H23" s="30">
        <v>284</v>
      </c>
      <c r="I23" s="2"/>
    </row>
    <row r="24" spans="2:9" ht="12.75">
      <c r="B24" s="67"/>
      <c r="C24" s="95" t="s">
        <v>547</v>
      </c>
      <c r="D24" s="30">
        <v>735</v>
      </c>
      <c r="E24" s="51"/>
      <c r="F24" s="62"/>
      <c r="G24" s="30" t="s">
        <v>370</v>
      </c>
      <c r="H24" s="30">
        <v>152</v>
      </c>
      <c r="I24" s="2"/>
    </row>
    <row r="25" spans="2:9" ht="12.75">
      <c r="B25" s="67"/>
      <c r="C25" s="95" t="s">
        <v>548</v>
      </c>
      <c r="D25" s="30">
        <v>376</v>
      </c>
      <c r="E25" s="51"/>
      <c r="F25" s="62"/>
      <c r="G25" s="30" t="s">
        <v>371</v>
      </c>
      <c r="H25" s="30">
        <v>382</v>
      </c>
      <c r="I25" s="2"/>
    </row>
    <row r="26" spans="2:9" ht="12.75">
      <c r="B26" s="55"/>
      <c r="C26" s="30" t="s">
        <v>385</v>
      </c>
      <c r="D26" s="30">
        <v>269</v>
      </c>
      <c r="E26" s="51"/>
      <c r="F26" s="62"/>
      <c r="G26" s="30" t="s">
        <v>372</v>
      </c>
      <c r="H26" s="30">
        <v>699</v>
      </c>
      <c r="I26" s="2"/>
    </row>
    <row r="27" spans="2:9" ht="12.75">
      <c r="B27" s="55"/>
      <c r="C27" s="30" t="s">
        <v>386</v>
      </c>
      <c r="D27" s="30">
        <v>689</v>
      </c>
      <c r="E27" s="51"/>
      <c r="F27" s="62"/>
      <c r="G27" s="30" t="s">
        <v>373</v>
      </c>
      <c r="H27" s="30">
        <v>101</v>
      </c>
      <c r="I27" s="2"/>
    </row>
    <row r="28" spans="2:9" ht="12.75">
      <c r="B28" s="55"/>
      <c r="C28" s="30" t="s">
        <v>387</v>
      </c>
      <c r="D28" s="30">
        <v>671</v>
      </c>
      <c r="E28" s="51"/>
      <c r="F28" s="62"/>
      <c r="G28" s="30" t="s">
        <v>374</v>
      </c>
      <c r="H28" s="30">
        <v>355</v>
      </c>
      <c r="I28" s="2"/>
    </row>
    <row r="29" spans="2:9" ht="12.75">
      <c r="B29" s="55"/>
      <c r="C29" s="30" t="s">
        <v>348</v>
      </c>
      <c r="D29" s="30">
        <v>440</v>
      </c>
      <c r="E29" s="51"/>
      <c r="F29" s="62"/>
      <c r="G29" s="30" t="s">
        <v>375</v>
      </c>
      <c r="H29" s="30">
        <v>504</v>
      </c>
      <c r="I29" s="2"/>
    </row>
    <row r="30" spans="2:9" ht="12.75">
      <c r="B30" s="55"/>
      <c r="C30" s="30" t="s">
        <v>349</v>
      </c>
      <c r="D30" s="30">
        <v>405</v>
      </c>
      <c r="E30" s="51"/>
      <c r="F30" s="62"/>
      <c r="G30" s="95" t="s">
        <v>523</v>
      </c>
      <c r="H30" s="30">
        <v>696</v>
      </c>
      <c r="I30" s="2"/>
    </row>
    <row r="31" spans="2:9" ht="12.75">
      <c r="B31" s="55"/>
      <c r="C31" s="30" t="s">
        <v>350</v>
      </c>
      <c r="D31" s="30">
        <v>238</v>
      </c>
      <c r="E31" s="51"/>
      <c r="F31" s="62"/>
      <c r="G31" s="30" t="s">
        <v>376</v>
      </c>
      <c r="H31" s="30">
        <v>584</v>
      </c>
      <c r="I31" s="2"/>
    </row>
    <row r="32" spans="2:9" ht="12.75">
      <c r="B32" s="55"/>
      <c r="C32" s="30" t="s">
        <v>351</v>
      </c>
      <c r="D32" s="30">
        <v>337</v>
      </c>
      <c r="E32" s="51"/>
      <c r="F32" s="62"/>
      <c r="G32" s="30" t="s">
        <v>377</v>
      </c>
      <c r="H32" s="30">
        <v>578</v>
      </c>
      <c r="I32" s="2"/>
    </row>
    <row r="33" spans="2:9" ht="12.75">
      <c r="B33" s="55"/>
      <c r="C33" s="30" t="s">
        <v>352</v>
      </c>
      <c r="D33" s="30">
        <v>387</v>
      </c>
      <c r="E33" s="51"/>
      <c r="F33" s="62"/>
      <c r="G33" s="30" t="s">
        <v>378</v>
      </c>
      <c r="H33" s="30">
        <v>459</v>
      </c>
      <c r="I33" s="2"/>
    </row>
    <row r="34" spans="2:9" ht="12.75">
      <c r="B34" s="55"/>
      <c r="C34" s="30" t="s">
        <v>353</v>
      </c>
      <c r="D34" s="30">
        <v>244</v>
      </c>
      <c r="E34" s="51"/>
      <c r="F34" s="62"/>
      <c r="G34" s="30" t="s">
        <v>379</v>
      </c>
      <c r="H34" s="30">
        <v>535</v>
      </c>
      <c r="I34" s="2"/>
    </row>
    <row r="35" spans="2:9" ht="12.75">
      <c r="B35" s="55"/>
      <c r="C35" s="30" t="s">
        <v>354</v>
      </c>
      <c r="D35" s="30">
        <v>218</v>
      </c>
      <c r="E35" s="31"/>
      <c r="F35" s="62"/>
      <c r="G35" s="30" t="s">
        <v>380</v>
      </c>
      <c r="H35" s="30">
        <v>603</v>
      </c>
      <c r="I35" s="2"/>
    </row>
    <row r="36" spans="2:9" ht="12.75">
      <c r="B36" s="55"/>
      <c r="C36" s="30" t="s">
        <v>355</v>
      </c>
      <c r="D36" s="30">
        <v>276</v>
      </c>
      <c r="E36" s="24"/>
      <c r="F36" s="62"/>
      <c r="G36" s="30" t="s">
        <v>381</v>
      </c>
      <c r="H36" s="30">
        <v>563</v>
      </c>
      <c r="I36" s="2"/>
    </row>
    <row r="37" spans="2:9" ht="12.75">
      <c r="B37" s="55"/>
      <c r="C37" s="30" t="s">
        <v>356</v>
      </c>
      <c r="D37" s="30">
        <v>310</v>
      </c>
      <c r="E37" s="24"/>
      <c r="F37" s="24"/>
      <c r="G37" s="37"/>
      <c r="H37" s="32"/>
      <c r="I37" s="2"/>
    </row>
    <row r="38" spans="2:9" ht="12.75">
      <c r="B38" s="55"/>
      <c r="C38" s="30" t="s">
        <v>357</v>
      </c>
      <c r="D38" s="30">
        <v>56</v>
      </c>
      <c r="E38" s="24"/>
      <c r="F38" s="24"/>
      <c r="G38" s="37"/>
      <c r="H38" s="32"/>
      <c r="I38" s="2"/>
    </row>
    <row r="39" spans="2:9" ht="12.75">
      <c r="B39" s="55"/>
      <c r="C39" s="30" t="s">
        <v>358</v>
      </c>
      <c r="D39" s="30">
        <v>595</v>
      </c>
      <c r="E39" s="24"/>
      <c r="F39" s="24"/>
      <c r="G39" s="32"/>
      <c r="H39" s="32"/>
      <c r="I39" s="2"/>
    </row>
    <row r="40" spans="5:9" ht="12.75">
      <c r="E40" s="24"/>
      <c r="F40" s="24"/>
      <c r="G40" s="32"/>
      <c r="H40" s="32"/>
      <c r="I40" s="2"/>
    </row>
    <row r="41" spans="5:9" ht="12.75">
      <c r="E41" s="24"/>
      <c r="F41" s="24"/>
      <c r="G41" s="32"/>
      <c r="H41" s="32"/>
      <c r="I41" s="2"/>
    </row>
    <row r="42" spans="5:9" ht="12.75">
      <c r="E42" s="32"/>
      <c r="F42" s="24"/>
      <c r="G42" s="32"/>
      <c r="H42" s="32"/>
      <c r="I42" s="2"/>
    </row>
    <row r="43" spans="5:9" ht="12.75">
      <c r="E43" s="32"/>
      <c r="F43" s="24"/>
      <c r="G43" s="32"/>
      <c r="H43" s="32"/>
      <c r="I43" s="2"/>
    </row>
    <row r="44" spans="5:9" ht="12.75">
      <c r="E44" s="32"/>
      <c r="F44" s="24"/>
      <c r="G44" s="32"/>
      <c r="H44" s="32"/>
      <c r="I44" s="2"/>
    </row>
    <row r="45" spans="5:9" ht="27.75">
      <c r="E45" s="32"/>
      <c r="F45" s="24"/>
      <c r="G45" s="23" t="s">
        <v>408</v>
      </c>
      <c r="H45" s="29">
        <f>SUM(D11:D39,H11:H36)</f>
        <v>24652</v>
      </c>
      <c r="I45" s="2"/>
    </row>
    <row r="46" spans="2:9" ht="12.75">
      <c r="B46" s="24"/>
      <c r="C46" s="32"/>
      <c r="D46" s="32"/>
      <c r="E46" s="32"/>
      <c r="F46" s="24"/>
      <c r="G46" s="32"/>
      <c r="H46" s="32"/>
      <c r="I46" s="2"/>
    </row>
    <row r="47" spans="2:9" ht="12.75">
      <c r="B47" s="24"/>
      <c r="C47" s="32"/>
      <c r="D47" s="32"/>
      <c r="E47" s="32"/>
      <c r="F47" s="24"/>
      <c r="G47" s="32"/>
      <c r="H47" s="32"/>
      <c r="I47" s="2"/>
    </row>
    <row r="48" spans="2:9" ht="12.75">
      <c r="B48" s="24"/>
      <c r="C48" s="32"/>
      <c r="D48" s="32"/>
      <c r="E48" s="32"/>
      <c r="F48" s="24"/>
      <c r="G48" s="32"/>
      <c r="H48" s="32"/>
      <c r="I48" s="2"/>
    </row>
    <row r="49" spans="2:9" ht="12.75">
      <c r="B49" s="24"/>
      <c r="C49" s="32"/>
      <c r="D49" s="32"/>
      <c r="E49" s="32"/>
      <c r="F49" s="24"/>
      <c r="G49" s="32"/>
      <c r="H49" s="32"/>
      <c r="I49" s="2"/>
    </row>
    <row r="50" spans="2:9" ht="12.75">
      <c r="B50" s="24"/>
      <c r="C50" s="32"/>
      <c r="D50" s="32"/>
      <c r="E50" s="32"/>
      <c r="F50" s="24"/>
      <c r="G50" s="32"/>
      <c r="H50" s="32"/>
      <c r="I50" s="2"/>
    </row>
    <row r="51" spans="2:9" ht="45.75" customHeight="1" thickBot="1">
      <c r="B51" s="1"/>
      <c r="C51" s="1"/>
      <c r="D51" s="1"/>
      <c r="E51" s="1"/>
      <c r="F51" s="1"/>
      <c r="G51" s="1"/>
      <c r="H51" s="1"/>
      <c r="I51" s="1"/>
    </row>
    <row r="52" spans="2:9" ht="27.75" customHeight="1" thickTop="1">
      <c r="B52" s="127" t="s">
        <v>532</v>
      </c>
      <c r="C52" s="128"/>
      <c r="D52" s="128"/>
      <c r="E52" s="128"/>
      <c r="F52" s="127" t="s">
        <v>536</v>
      </c>
      <c r="G52" s="128"/>
      <c r="H52" s="128"/>
      <c r="I52" s="1"/>
    </row>
    <row r="53" spans="2:9" ht="16.5" customHeight="1">
      <c r="B53" s="124" t="s">
        <v>533</v>
      </c>
      <c r="C53" s="1"/>
      <c r="D53" s="1"/>
      <c r="E53" s="1"/>
      <c r="F53" s="124" t="s">
        <v>537</v>
      </c>
      <c r="G53" s="1"/>
      <c r="H53" s="1"/>
      <c r="I53" s="1"/>
    </row>
    <row r="54" spans="2:9" ht="16.5" customHeight="1">
      <c r="B54" s="124" t="s">
        <v>534</v>
      </c>
      <c r="C54" s="52"/>
      <c r="D54" s="53"/>
      <c r="E54" s="53"/>
      <c r="F54" t="s">
        <v>538</v>
      </c>
      <c r="G54" s="52"/>
      <c r="I54" s="1"/>
    </row>
    <row r="55" spans="2:9" ht="16.5" customHeight="1">
      <c r="B55" s="125" t="s">
        <v>535</v>
      </c>
      <c r="C55" s="52"/>
      <c r="D55" s="53"/>
      <c r="E55" s="53"/>
      <c r="F55" s="126" t="s">
        <v>539</v>
      </c>
      <c r="G55" s="52"/>
      <c r="I55" s="1"/>
    </row>
  </sheetData>
  <sheetProtection/>
  <mergeCells count="12">
    <mergeCell ref="G9:G10"/>
    <mergeCell ref="H9:H10"/>
    <mergeCell ref="D5:F5"/>
    <mergeCell ref="B2:B5"/>
    <mergeCell ref="B9:B10"/>
    <mergeCell ref="F9:F10"/>
    <mergeCell ref="C2:C3"/>
    <mergeCell ref="D2:F2"/>
    <mergeCell ref="C9:C10"/>
    <mergeCell ref="D9:D10"/>
    <mergeCell ref="D3:F3"/>
    <mergeCell ref="D4:F4"/>
  </mergeCells>
  <printOptions/>
  <pageMargins left="0.2755905511811024" right="0" top="0.3937007874015748" bottom="0.35433070866141736" header="0.5118110236220472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8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0" customWidth="1"/>
    <col min="6" max="6" width="4.25390625" style="0" customWidth="1"/>
    <col min="7" max="7" width="23.625" style="0" customWidth="1"/>
    <col min="8" max="8" width="15.75390625" style="0" customWidth="1"/>
    <col min="9" max="9" width="4.625" style="0" customWidth="1"/>
  </cols>
  <sheetData>
    <row r="1" ht="19.5" thickBot="1">
      <c r="B1" s="57" t="s">
        <v>497</v>
      </c>
    </row>
    <row r="2" spans="2:8" ht="12.75">
      <c r="B2" s="185" t="s">
        <v>484</v>
      </c>
      <c r="C2" s="174" t="s">
        <v>485</v>
      </c>
      <c r="D2" s="177" t="s">
        <v>486</v>
      </c>
      <c r="E2" s="177"/>
      <c r="F2" s="178"/>
      <c r="G2" s="154" t="s">
        <v>488</v>
      </c>
      <c r="H2" s="154" t="s">
        <v>489</v>
      </c>
    </row>
    <row r="3" spans="2:8" ht="17.25" customHeight="1" thickBot="1">
      <c r="B3" s="186"/>
      <c r="C3" s="175"/>
      <c r="D3" s="240" t="s">
        <v>493</v>
      </c>
      <c r="E3" s="240"/>
      <c r="F3" s="241"/>
      <c r="G3" s="150"/>
      <c r="H3" s="151"/>
    </row>
    <row r="4" spans="2:9" ht="13.5" customHeight="1">
      <c r="B4" s="186"/>
      <c r="C4" s="161" t="s">
        <v>492</v>
      </c>
      <c r="D4" s="182" t="s">
        <v>487</v>
      </c>
      <c r="E4" s="182"/>
      <c r="F4" s="182"/>
      <c r="G4" s="154" t="s">
        <v>491</v>
      </c>
      <c r="H4" s="154" t="s">
        <v>490</v>
      </c>
      <c r="I4" s="11"/>
    </row>
    <row r="5" spans="2:9" ht="18" customHeight="1" thickBot="1">
      <c r="B5" s="187"/>
      <c r="C5" s="153"/>
      <c r="D5" s="191"/>
      <c r="E5" s="192"/>
      <c r="F5" s="193"/>
      <c r="G5" s="153"/>
      <c r="H5" s="152"/>
      <c r="I5" s="11"/>
    </row>
    <row r="6" spans="2:9" ht="9.75" customHeight="1">
      <c r="B6" s="160"/>
      <c r="C6" s="156"/>
      <c r="D6" s="157"/>
      <c r="E6" s="158"/>
      <c r="F6" s="158"/>
      <c r="G6" s="156"/>
      <c r="H6" s="159"/>
      <c r="I6" s="11"/>
    </row>
    <row r="7" spans="2:9" ht="23.25">
      <c r="B7" s="63" t="s">
        <v>501</v>
      </c>
      <c r="C7" s="63"/>
      <c r="D7" s="1"/>
      <c r="E7" s="64"/>
      <c r="F7" s="1"/>
      <c r="G7" s="1"/>
      <c r="H7" s="171" t="s">
        <v>633</v>
      </c>
      <c r="I7" s="1"/>
    </row>
    <row r="8" spans="2:9" ht="13.5" customHeight="1">
      <c r="B8" s="1"/>
      <c r="C8" s="4"/>
      <c r="D8" s="1"/>
      <c r="E8" s="64"/>
      <c r="F8" s="1"/>
      <c r="G8" s="1"/>
      <c r="I8" s="1"/>
    </row>
    <row r="9" spans="2:9" ht="12.75">
      <c r="B9" s="66"/>
      <c r="C9" s="239" t="s">
        <v>62</v>
      </c>
      <c r="D9" s="239" t="s">
        <v>63</v>
      </c>
      <c r="E9" s="11"/>
      <c r="F9" s="66"/>
      <c r="G9" s="183" t="s">
        <v>62</v>
      </c>
      <c r="H9" s="239" t="s">
        <v>63</v>
      </c>
      <c r="I9" s="1"/>
    </row>
    <row r="10" spans="2:9" ht="12.75">
      <c r="B10" s="65"/>
      <c r="C10" s="239"/>
      <c r="D10" s="239"/>
      <c r="E10" s="11"/>
      <c r="F10" s="65"/>
      <c r="G10" s="184"/>
      <c r="H10" s="239"/>
      <c r="I10" s="1"/>
    </row>
    <row r="11" spans="2:9" ht="12.75">
      <c r="B11" s="115"/>
      <c r="C11" s="114" t="s">
        <v>517</v>
      </c>
      <c r="D11" s="18">
        <v>2890</v>
      </c>
      <c r="E11" s="60"/>
      <c r="F11" s="115"/>
      <c r="G11" s="17" t="s">
        <v>193</v>
      </c>
      <c r="H11" s="18">
        <v>240</v>
      </c>
      <c r="I11" s="14"/>
    </row>
    <row r="12" spans="2:9" ht="12.75">
      <c r="B12" s="115"/>
      <c r="C12" s="17" t="s">
        <v>160</v>
      </c>
      <c r="D12" s="18">
        <v>237</v>
      </c>
      <c r="E12" s="60"/>
      <c r="F12" s="115"/>
      <c r="G12" s="17" t="s">
        <v>194</v>
      </c>
      <c r="H12" s="18">
        <v>174</v>
      </c>
      <c r="I12" s="14"/>
    </row>
    <row r="13" spans="2:9" ht="12.75">
      <c r="B13" s="115"/>
      <c r="C13" s="17" t="s">
        <v>161</v>
      </c>
      <c r="D13" s="18">
        <v>429</v>
      </c>
      <c r="E13" s="60"/>
      <c r="F13" s="115"/>
      <c r="G13" s="17" t="s">
        <v>195</v>
      </c>
      <c r="H13" s="18">
        <v>593</v>
      </c>
      <c r="I13" s="14"/>
    </row>
    <row r="14" spans="2:9" ht="12.75">
      <c r="B14" s="115"/>
      <c r="C14" s="17" t="s">
        <v>162</v>
      </c>
      <c r="D14" s="18">
        <v>594</v>
      </c>
      <c r="E14" s="60"/>
      <c r="F14" s="115"/>
      <c r="G14" s="17" t="s">
        <v>196</v>
      </c>
      <c r="H14" s="18">
        <v>165</v>
      </c>
      <c r="I14" s="14"/>
    </row>
    <row r="15" spans="2:9" ht="12.75">
      <c r="B15" s="115"/>
      <c r="C15" s="17" t="s">
        <v>163</v>
      </c>
      <c r="D15" s="18">
        <v>236</v>
      </c>
      <c r="E15" s="60"/>
      <c r="F15" s="115"/>
      <c r="G15" s="17" t="s">
        <v>197</v>
      </c>
      <c r="H15" s="18">
        <v>186</v>
      </c>
      <c r="I15" s="14"/>
    </row>
    <row r="16" spans="2:9" ht="12.75">
      <c r="B16" s="115"/>
      <c r="C16" s="17" t="s">
        <v>164</v>
      </c>
      <c r="D16" s="18">
        <v>560</v>
      </c>
      <c r="E16" s="60"/>
      <c r="F16" s="115"/>
      <c r="G16" s="17" t="s">
        <v>198</v>
      </c>
      <c r="H16" s="18">
        <v>114</v>
      </c>
      <c r="I16" s="14"/>
    </row>
    <row r="17" spans="2:9" ht="12.75">
      <c r="B17" s="115"/>
      <c r="C17" s="17" t="s">
        <v>230</v>
      </c>
      <c r="D17" s="18">
        <v>118</v>
      </c>
      <c r="E17" s="60"/>
      <c r="F17" s="115"/>
      <c r="G17" s="17" t="s">
        <v>199</v>
      </c>
      <c r="H17" s="18">
        <v>196</v>
      </c>
      <c r="I17" s="14"/>
    </row>
    <row r="18" spans="2:9" ht="12.75">
      <c r="B18" s="115"/>
      <c r="C18" s="17" t="s">
        <v>165</v>
      </c>
      <c r="D18" s="18">
        <v>586</v>
      </c>
      <c r="E18" s="60"/>
      <c r="F18" s="115"/>
      <c r="G18" s="17" t="s">
        <v>200</v>
      </c>
      <c r="H18" s="18">
        <v>154</v>
      </c>
      <c r="I18" s="14"/>
    </row>
    <row r="19" spans="2:9" ht="12.75">
      <c r="B19" s="115"/>
      <c r="C19" s="17" t="s">
        <v>231</v>
      </c>
      <c r="D19" s="18">
        <v>579</v>
      </c>
      <c r="E19" s="60"/>
      <c r="F19" s="115"/>
      <c r="G19" s="17" t="s">
        <v>201</v>
      </c>
      <c r="H19" s="16">
        <v>130</v>
      </c>
      <c r="I19" s="14"/>
    </row>
    <row r="20" spans="2:9" ht="12.75">
      <c r="B20" s="115"/>
      <c r="C20" s="17" t="s">
        <v>166</v>
      </c>
      <c r="D20" s="18">
        <v>1422</v>
      </c>
      <c r="E20" s="60"/>
      <c r="F20" s="115"/>
      <c r="G20" s="17" t="s">
        <v>202</v>
      </c>
      <c r="H20" s="16">
        <v>172</v>
      </c>
      <c r="I20" s="14"/>
    </row>
    <row r="21" spans="2:9" ht="12.75">
      <c r="B21" s="115"/>
      <c r="C21" s="17" t="s">
        <v>167</v>
      </c>
      <c r="D21" s="18">
        <v>220</v>
      </c>
      <c r="E21" s="60"/>
      <c r="F21" s="115"/>
      <c r="G21" s="17" t="s">
        <v>203</v>
      </c>
      <c r="H21" s="16">
        <v>64</v>
      </c>
      <c r="I21" s="14"/>
    </row>
    <row r="22" spans="2:9" ht="12.75">
      <c r="B22" s="115"/>
      <c r="C22" s="17" t="s">
        <v>168</v>
      </c>
      <c r="D22" s="18">
        <v>496</v>
      </c>
      <c r="E22" s="60"/>
      <c r="F22" s="115"/>
      <c r="G22" s="17" t="s">
        <v>204</v>
      </c>
      <c r="H22" s="16">
        <v>137</v>
      </c>
      <c r="I22" s="14"/>
    </row>
    <row r="23" spans="2:9" ht="12.75">
      <c r="B23" s="115"/>
      <c r="C23" s="17" t="s">
        <v>169</v>
      </c>
      <c r="D23" s="18">
        <v>495</v>
      </c>
      <c r="E23" s="60"/>
      <c r="F23" s="115"/>
      <c r="G23" s="17" t="s">
        <v>205</v>
      </c>
      <c r="H23" s="16">
        <v>244</v>
      </c>
      <c r="I23" s="14"/>
    </row>
    <row r="24" spans="2:9" ht="12.75">
      <c r="B24" s="115"/>
      <c r="C24" s="17" t="s">
        <v>170</v>
      </c>
      <c r="D24" s="18">
        <v>617</v>
      </c>
      <c r="E24" s="60"/>
      <c r="F24" s="115"/>
      <c r="G24" s="17" t="s">
        <v>206</v>
      </c>
      <c r="H24" s="18">
        <v>121</v>
      </c>
      <c r="I24" s="14"/>
    </row>
    <row r="25" spans="2:9" ht="12.75">
      <c r="B25" s="115"/>
      <c r="C25" s="17" t="s">
        <v>171</v>
      </c>
      <c r="D25" s="18">
        <v>363</v>
      </c>
      <c r="E25" s="60"/>
      <c r="F25" s="115"/>
      <c r="G25" s="17" t="s">
        <v>207</v>
      </c>
      <c r="H25" s="18">
        <v>143</v>
      </c>
      <c r="I25" s="14"/>
    </row>
    <row r="26" spans="2:9" ht="12.75">
      <c r="B26" s="115"/>
      <c r="C26" s="17" t="s">
        <v>172</v>
      </c>
      <c r="D26" s="18">
        <v>87</v>
      </c>
      <c r="E26" s="60"/>
      <c r="F26" s="115"/>
      <c r="G26" s="17" t="s">
        <v>208</v>
      </c>
      <c r="H26" s="18">
        <v>217</v>
      </c>
      <c r="I26" s="14"/>
    </row>
    <row r="27" spans="2:9" ht="12.75">
      <c r="B27" s="115"/>
      <c r="C27" s="17" t="s">
        <v>232</v>
      </c>
      <c r="D27" s="18">
        <v>556</v>
      </c>
      <c r="E27" s="60"/>
      <c r="F27" s="115"/>
      <c r="G27" s="17" t="s">
        <v>209</v>
      </c>
      <c r="H27" s="18">
        <v>446</v>
      </c>
      <c r="I27" s="14"/>
    </row>
    <row r="28" spans="2:9" ht="12.75">
      <c r="B28" s="115"/>
      <c r="C28" s="17" t="s">
        <v>438</v>
      </c>
      <c r="D28" s="18">
        <v>281</v>
      </c>
      <c r="E28" s="60"/>
      <c r="F28" s="115"/>
      <c r="G28" s="17" t="s">
        <v>210</v>
      </c>
      <c r="H28" s="16">
        <v>124</v>
      </c>
      <c r="I28" s="14"/>
    </row>
    <row r="29" spans="2:9" ht="12.75">
      <c r="B29" s="67"/>
      <c r="C29" s="17" t="s">
        <v>173</v>
      </c>
      <c r="D29" s="18">
        <v>79</v>
      </c>
      <c r="E29" s="60"/>
      <c r="F29" s="115"/>
      <c r="G29" s="17" t="s">
        <v>211</v>
      </c>
      <c r="H29" s="16">
        <v>132</v>
      </c>
      <c r="I29" s="14"/>
    </row>
    <row r="30" spans="2:9" ht="12.75">
      <c r="B30" s="67"/>
      <c r="C30" s="17" t="s">
        <v>174</v>
      </c>
      <c r="D30" s="18">
        <v>95</v>
      </c>
      <c r="E30" s="60"/>
      <c r="F30" s="115"/>
      <c r="G30" s="17" t="s">
        <v>212</v>
      </c>
      <c r="H30" s="16">
        <v>161</v>
      </c>
      <c r="I30" s="14"/>
    </row>
    <row r="31" spans="2:9" ht="12.75">
      <c r="B31" s="67"/>
      <c r="C31" s="17" t="s">
        <v>175</v>
      </c>
      <c r="D31" s="18">
        <v>111</v>
      </c>
      <c r="E31" s="60"/>
      <c r="F31" s="115"/>
      <c r="G31" s="17" t="s">
        <v>213</v>
      </c>
      <c r="H31" s="16">
        <v>202</v>
      </c>
      <c r="I31" s="14"/>
    </row>
    <row r="32" spans="2:9" ht="12.75">
      <c r="B32" s="67"/>
      <c r="C32" s="17" t="s">
        <v>176</v>
      </c>
      <c r="D32" s="18">
        <v>131</v>
      </c>
      <c r="E32" s="60"/>
      <c r="F32" s="115"/>
      <c r="G32" s="17" t="s">
        <v>214</v>
      </c>
      <c r="H32" s="16">
        <v>307</v>
      </c>
      <c r="I32" s="14"/>
    </row>
    <row r="33" spans="2:9" ht="12.75">
      <c r="B33" s="67"/>
      <c r="C33" s="17" t="s">
        <v>177</v>
      </c>
      <c r="D33" s="18">
        <v>52</v>
      </c>
      <c r="E33" s="60"/>
      <c r="F33" s="115"/>
      <c r="G33" s="17" t="s">
        <v>215</v>
      </c>
      <c r="H33" s="16">
        <v>312</v>
      </c>
      <c r="I33" s="14"/>
    </row>
    <row r="34" spans="2:9" ht="12.75">
      <c r="B34" s="67"/>
      <c r="C34" s="17" t="s">
        <v>178</v>
      </c>
      <c r="D34" s="18">
        <v>76</v>
      </c>
      <c r="E34" s="60"/>
      <c r="F34" s="115"/>
      <c r="G34" s="17" t="s">
        <v>216</v>
      </c>
      <c r="H34" s="16">
        <v>392</v>
      </c>
      <c r="I34" s="14"/>
    </row>
    <row r="35" spans="2:9" ht="12.75">
      <c r="B35" s="115"/>
      <c r="C35" s="17" t="s">
        <v>179</v>
      </c>
      <c r="D35" s="18">
        <v>188</v>
      </c>
      <c r="E35" s="60"/>
      <c r="F35" s="115"/>
      <c r="G35" s="17" t="s">
        <v>217</v>
      </c>
      <c r="H35" s="16">
        <v>255</v>
      </c>
      <c r="I35" s="14"/>
    </row>
    <row r="36" spans="2:9" ht="12.75">
      <c r="B36" s="115"/>
      <c r="C36" s="17" t="s">
        <v>180</v>
      </c>
      <c r="D36" s="18">
        <v>209</v>
      </c>
      <c r="E36" s="60"/>
      <c r="F36" s="115"/>
      <c r="G36" s="17" t="s">
        <v>218</v>
      </c>
      <c r="H36" s="16">
        <v>183</v>
      </c>
      <c r="I36" s="14"/>
    </row>
    <row r="37" spans="2:9" ht="12.75">
      <c r="B37" s="115"/>
      <c r="C37" s="17" t="s">
        <v>181</v>
      </c>
      <c r="D37" s="18">
        <v>129</v>
      </c>
      <c r="E37" s="60"/>
      <c r="F37" s="115"/>
      <c r="G37" s="17" t="s">
        <v>219</v>
      </c>
      <c r="H37" s="16">
        <v>302</v>
      </c>
      <c r="I37" s="14"/>
    </row>
    <row r="38" spans="2:9" ht="12.75">
      <c r="B38" s="115"/>
      <c r="C38" s="17" t="s">
        <v>182</v>
      </c>
      <c r="D38" s="18">
        <v>390</v>
      </c>
      <c r="E38" s="60"/>
      <c r="F38" s="115"/>
      <c r="G38" s="17" t="s">
        <v>220</v>
      </c>
      <c r="H38" s="16">
        <v>271</v>
      </c>
      <c r="I38" s="14"/>
    </row>
    <row r="39" spans="2:9" ht="12.75">
      <c r="B39" s="115"/>
      <c r="C39" s="17" t="s">
        <v>183</v>
      </c>
      <c r="D39" s="18">
        <v>241</v>
      </c>
      <c r="E39" s="60"/>
      <c r="F39" s="115"/>
      <c r="G39" s="17" t="s">
        <v>221</v>
      </c>
      <c r="H39" s="16">
        <v>229</v>
      </c>
      <c r="I39" s="14"/>
    </row>
    <row r="40" spans="2:9" ht="12.75">
      <c r="B40" s="115"/>
      <c r="C40" s="17" t="s">
        <v>184</v>
      </c>
      <c r="D40" s="18">
        <v>184</v>
      </c>
      <c r="E40" s="60"/>
      <c r="F40" s="115"/>
      <c r="G40" s="17" t="s">
        <v>222</v>
      </c>
      <c r="H40" s="16">
        <v>417</v>
      </c>
      <c r="I40" s="14"/>
    </row>
    <row r="41" spans="2:9" ht="12.75">
      <c r="B41" s="115"/>
      <c r="C41" s="17" t="s">
        <v>185</v>
      </c>
      <c r="D41" s="18">
        <v>175</v>
      </c>
      <c r="E41" s="60"/>
      <c r="F41" s="115"/>
      <c r="G41" s="17" t="s">
        <v>223</v>
      </c>
      <c r="H41" s="16">
        <v>395</v>
      </c>
      <c r="I41" s="14"/>
    </row>
    <row r="42" spans="2:9" ht="12.75">
      <c r="B42" s="115"/>
      <c r="C42" s="17" t="s">
        <v>186</v>
      </c>
      <c r="D42" s="18">
        <v>253</v>
      </c>
      <c r="E42" s="60"/>
      <c r="F42" s="115"/>
      <c r="G42" s="17" t="s">
        <v>224</v>
      </c>
      <c r="H42" s="16">
        <v>313</v>
      </c>
      <c r="I42" s="14"/>
    </row>
    <row r="43" spans="2:9" ht="12.75">
      <c r="B43" s="115"/>
      <c r="C43" s="17" t="s">
        <v>187</v>
      </c>
      <c r="D43" s="18">
        <v>379</v>
      </c>
      <c r="E43" s="60"/>
      <c r="F43" s="115"/>
      <c r="G43" s="17" t="s">
        <v>225</v>
      </c>
      <c r="H43" s="16">
        <v>258</v>
      </c>
      <c r="I43" s="14"/>
    </row>
    <row r="44" spans="2:9" ht="12.75">
      <c r="B44" s="115"/>
      <c r="C44" s="17" t="s">
        <v>188</v>
      </c>
      <c r="D44" s="18">
        <v>120</v>
      </c>
      <c r="E44" s="60"/>
      <c r="F44" s="115"/>
      <c r="G44" s="17" t="s">
        <v>226</v>
      </c>
      <c r="H44" s="16">
        <v>230</v>
      </c>
      <c r="I44" s="14"/>
    </row>
    <row r="45" spans="2:9" ht="12.75">
      <c r="B45" s="115"/>
      <c r="C45" s="17" t="s">
        <v>189</v>
      </c>
      <c r="D45" s="18">
        <v>222</v>
      </c>
      <c r="E45" s="60"/>
      <c r="F45" s="115"/>
      <c r="G45" s="17" t="s">
        <v>227</v>
      </c>
      <c r="H45" s="16">
        <v>402</v>
      </c>
      <c r="I45" s="14"/>
    </row>
    <row r="46" spans="2:9" ht="12.75">
      <c r="B46" s="115"/>
      <c r="C46" s="17" t="s">
        <v>190</v>
      </c>
      <c r="D46" s="18">
        <v>180</v>
      </c>
      <c r="E46" s="60"/>
      <c r="F46" s="115"/>
      <c r="G46" s="17" t="s">
        <v>228</v>
      </c>
      <c r="H46" s="16">
        <v>256</v>
      </c>
      <c r="I46" s="14"/>
    </row>
    <row r="47" spans="2:9" ht="12.75">
      <c r="B47" s="115"/>
      <c r="C47" s="17" t="s">
        <v>191</v>
      </c>
      <c r="D47" s="18">
        <v>230</v>
      </c>
      <c r="E47" s="60"/>
      <c r="F47" s="115"/>
      <c r="G47" s="17" t="s">
        <v>229</v>
      </c>
      <c r="H47" s="16">
        <v>194</v>
      </c>
      <c r="I47" s="14"/>
    </row>
    <row r="48" spans="2:9" ht="12.75">
      <c r="B48" s="115"/>
      <c r="C48" s="17" t="s">
        <v>192</v>
      </c>
      <c r="D48" s="18">
        <v>265</v>
      </c>
      <c r="E48" s="60"/>
      <c r="F48" s="19"/>
      <c r="G48" s="20"/>
      <c r="H48" s="20"/>
      <c r="I48" s="14"/>
    </row>
    <row r="49" spans="2:9" ht="12.75">
      <c r="B49" s="1"/>
      <c r="F49" s="10"/>
      <c r="G49" s="5"/>
      <c r="H49" s="2"/>
      <c r="I49" s="2"/>
    </row>
    <row r="50" spans="2:9" ht="12.75">
      <c r="B50" s="1"/>
      <c r="C50" s="1"/>
      <c r="D50" s="12"/>
      <c r="E50" s="12"/>
      <c r="F50" s="1"/>
      <c r="G50" s="5"/>
      <c r="H50" s="2"/>
      <c r="I50" s="2"/>
    </row>
    <row r="51" spans="2:9" ht="12.75">
      <c r="B51" s="1"/>
      <c r="C51" s="1"/>
      <c r="D51" s="1"/>
      <c r="E51" s="1"/>
      <c r="F51" s="1"/>
      <c r="G51" s="5"/>
      <c r="H51" s="2"/>
      <c r="I51" s="2"/>
    </row>
    <row r="52" spans="2:9" ht="27.75">
      <c r="B52" s="1"/>
      <c r="C52" s="1"/>
      <c r="D52" s="1"/>
      <c r="E52" s="1"/>
      <c r="F52" s="1"/>
      <c r="G52" s="15" t="s">
        <v>405</v>
      </c>
      <c r="H52" s="21">
        <f>SUM(D11:D48,H11:H47)</f>
        <v>23306</v>
      </c>
      <c r="I52" s="2"/>
    </row>
    <row r="53" spans="2:9" ht="12.75">
      <c r="B53" s="1"/>
      <c r="C53" s="1"/>
      <c r="D53" s="1"/>
      <c r="E53" s="1"/>
      <c r="F53" s="1"/>
      <c r="G53" s="5"/>
      <c r="H53" s="2"/>
      <c r="I53" s="1"/>
    </row>
    <row r="54" spans="2:9" ht="45.75" customHeight="1" thickBot="1">
      <c r="B54" s="1"/>
      <c r="C54" s="1"/>
      <c r="D54" s="1"/>
      <c r="E54" s="1"/>
      <c r="F54" s="1"/>
      <c r="G54" s="1"/>
      <c r="H54" s="1"/>
      <c r="I54" s="1"/>
    </row>
    <row r="55" spans="2:9" ht="27.75" customHeight="1" thickTop="1">
      <c r="B55" s="127" t="s">
        <v>532</v>
      </c>
      <c r="C55" s="128"/>
      <c r="D55" s="128"/>
      <c r="E55" s="128"/>
      <c r="F55" s="127" t="s">
        <v>536</v>
      </c>
      <c r="G55" s="128"/>
      <c r="H55" s="128"/>
      <c r="I55" s="1"/>
    </row>
    <row r="56" spans="2:9" ht="16.5" customHeight="1">
      <c r="B56" s="124" t="s">
        <v>533</v>
      </c>
      <c r="C56" s="1"/>
      <c r="D56" s="1"/>
      <c r="E56" s="1"/>
      <c r="F56" s="124" t="s">
        <v>537</v>
      </c>
      <c r="G56" s="1"/>
      <c r="H56" s="1"/>
      <c r="I56" s="1"/>
    </row>
    <row r="57" spans="2:9" ht="16.5" customHeight="1">
      <c r="B57" s="124" t="s">
        <v>534</v>
      </c>
      <c r="C57" s="52"/>
      <c r="D57" s="53"/>
      <c r="E57" s="53"/>
      <c r="F57" t="s">
        <v>538</v>
      </c>
      <c r="G57" s="52"/>
      <c r="I57" s="1"/>
    </row>
    <row r="58" spans="2:9" ht="16.5" customHeight="1">
      <c r="B58" s="125" t="s">
        <v>535</v>
      </c>
      <c r="C58" s="52"/>
      <c r="D58" s="53"/>
      <c r="E58" s="53"/>
      <c r="F58" s="126" t="s">
        <v>539</v>
      </c>
      <c r="G58" s="52"/>
      <c r="I58" s="1"/>
    </row>
  </sheetData>
  <sheetProtection/>
  <mergeCells count="10">
    <mergeCell ref="H9:H10"/>
    <mergeCell ref="D3:F3"/>
    <mergeCell ref="D4:F4"/>
    <mergeCell ref="D5:F5"/>
    <mergeCell ref="B2:B5"/>
    <mergeCell ref="C2:C3"/>
    <mergeCell ref="D2:F2"/>
    <mergeCell ref="C9:C10"/>
    <mergeCell ref="D9:D10"/>
    <mergeCell ref="G9:G10"/>
  </mergeCells>
  <printOptions/>
  <pageMargins left="0.3937007874015748" right="0" top="0.3937007874015748" bottom="0.35433070866141736" header="0.5118110236220472" footer="0.1968503937007874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4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0" customWidth="1"/>
    <col min="6" max="6" width="4.25390625" style="0" customWidth="1"/>
    <col min="7" max="7" width="23.625" style="0" customWidth="1"/>
    <col min="8" max="8" width="15.625" style="0" customWidth="1"/>
    <col min="9" max="9" width="4.25390625" style="0" customWidth="1"/>
  </cols>
  <sheetData>
    <row r="1" ht="19.5" thickBot="1">
      <c r="B1" s="57" t="s">
        <v>497</v>
      </c>
    </row>
    <row r="2" spans="2:8" ht="12.75">
      <c r="B2" s="185" t="s">
        <v>484</v>
      </c>
      <c r="C2" s="174" t="s">
        <v>485</v>
      </c>
      <c r="D2" s="177" t="s">
        <v>486</v>
      </c>
      <c r="E2" s="177"/>
      <c r="F2" s="178"/>
      <c r="G2" s="154" t="s">
        <v>488</v>
      </c>
      <c r="H2" s="154" t="s">
        <v>489</v>
      </c>
    </row>
    <row r="3" spans="2:8" ht="17.25" customHeight="1" thickBot="1">
      <c r="B3" s="186"/>
      <c r="C3" s="175"/>
      <c r="D3" s="240" t="s">
        <v>493</v>
      </c>
      <c r="E3" s="240"/>
      <c r="F3" s="241"/>
      <c r="G3" s="150"/>
      <c r="H3" s="151"/>
    </row>
    <row r="4" spans="2:8" ht="13.5" customHeight="1">
      <c r="B4" s="186"/>
      <c r="C4" s="161" t="s">
        <v>492</v>
      </c>
      <c r="D4" s="182" t="s">
        <v>487</v>
      </c>
      <c r="E4" s="182"/>
      <c r="F4" s="182"/>
      <c r="G4" s="154" t="s">
        <v>491</v>
      </c>
      <c r="H4" s="154" t="s">
        <v>490</v>
      </c>
    </row>
    <row r="5" spans="2:9" ht="18" customHeight="1" thickBot="1">
      <c r="B5" s="196"/>
      <c r="C5" s="153"/>
      <c r="D5" s="191"/>
      <c r="E5" s="192"/>
      <c r="F5" s="193"/>
      <c r="G5" s="153"/>
      <c r="H5" s="152"/>
      <c r="I5" s="11"/>
    </row>
    <row r="6" spans="2:9" ht="9.75" customHeight="1">
      <c r="B6" s="155"/>
      <c r="C6" s="156"/>
      <c r="D6" s="157"/>
      <c r="E6" s="158"/>
      <c r="F6" s="158"/>
      <c r="G6" s="156"/>
      <c r="H6" s="159"/>
      <c r="I6" s="11"/>
    </row>
    <row r="7" spans="2:9" ht="24.75" customHeight="1">
      <c r="B7" s="63" t="s">
        <v>502</v>
      </c>
      <c r="D7" s="1"/>
      <c r="E7" s="1"/>
      <c r="F7" s="1"/>
      <c r="G7" s="1"/>
      <c r="H7" s="171" t="s">
        <v>633</v>
      </c>
      <c r="I7" s="1"/>
    </row>
    <row r="8" spans="2:9" ht="7.5" customHeight="1">
      <c r="B8" s="22"/>
      <c r="C8" s="33"/>
      <c r="D8" s="22"/>
      <c r="E8" s="19"/>
      <c r="F8" s="22"/>
      <c r="G8" s="22"/>
      <c r="I8" s="1"/>
    </row>
    <row r="9" spans="2:9" ht="12.75">
      <c r="B9" s="74"/>
      <c r="C9" s="172" t="s">
        <v>62</v>
      </c>
      <c r="D9" s="172" t="s">
        <v>63</v>
      </c>
      <c r="E9" s="56"/>
      <c r="F9" s="74"/>
      <c r="G9" s="242" t="s">
        <v>62</v>
      </c>
      <c r="H9" s="172" t="s">
        <v>63</v>
      </c>
      <c r="I9" s="1"/>
    </row>
    <row r="10" spans="2:9" ht="12.75">
      <c r="B10" s="113"/>
      <c r="C10" s="172"/>
      <c r="D10" s="172"/>
      <c r="E10" s="56"/>
      <c r="F10" s="113"/>
      <c r="G10" s="243"/>
      <c r="H10" s="172"/>
      <c r="I10" s="1"/>
    </row>
    <row r="11" spans="2:9" ht="12.75">
      <c r="B11" s="117"/>
      <c r="C11" s="97" t="s">
        <v>233</v>
      </c>
      <c r="D11" s="93">
        <v>263</v>
      </c>
      <c r="E11" s="98"/>
      <c r="F11" s="117"/>
      <c r="G11" s="97" t="s">
        <v>274</v>
      </c>
      <c r="H11" s="93">
        <v>380</v>
      </c>
      <c r="I11" s="2"/>
    </row>
    <row r="12" spans="2:9" ht="12.75">
      <c r="B12" s="117"/>
      <c r="C12" s="97" t="s">
        <v>234</v>
      </c>
      <c r="D12" s="93">
        <v>399</v>
      </c>
      <c r="E12" s="98"/>
      <c r="F12" s="117"/>
      <c r="G12" s="97" t="s">
        <v>275</v>
      </c>
      <c r="H12" s="93">
        <v>272</v>
      </c>
      <c r="I12" s="2"/>
    </row>
    <row r="13" spans="2:9" ht="12.75">
      <c r="B13" s="117"/>
      <c r="C13" s="97" t="s">
        <v>235</v>
      </c>
      <c r="D13" s="93">
        <v>129</v>
      </c>
      <c r="E13" s="98"/>
      <c r="F13" s="117"/>
      <c r="G13" s="97" t="s">
        <v>276</v>
      </c>
      <c r="H13" s="93">
        <v>138</v>
      </c>
      <c r="I13" s="2"/>
    </row>
    <row r="14" spans="2:9" ht="12.75">
      <c r="B14" s="117"/>
      <c r="C14" s="97" t="s">
        <v>236</v>
      </c>
      <c r="D14" s="93">
        <v>190</v>
      </c>
      <c r="E14" s="98"/>
      <c r="F14" s="117"/>
      <c r="G14" s="99" t="s">
        <v>277</v>
      </c>
      <c r="H14" s="100">
        <v>160</v>
      </c>
      <c r="I14" s="2"/>
    </row>
    <row r="15" spans="2:9" ht="12.75">
      <c r="B15" s="117"/>
      <c r="C15" s="97" t="s">
        <v>237</v>
      </c>
      <c r="D15" s="93">
        <v>302</v>
      </c>
      <c r="E15" s="98"/>
      <c r="F15" s="117"/>
      <c r="G15" s="97" t="s">
        <v>278</v>
      </c>
      <c r="H15" s="93">
        <v>472</v>
      </c>
      <c r="I15" s="2"/>
    </row>
    <row r="16" spans="2:9" ht="12.75">
      <c r="B16" s="117"/>
      <c r="C16" s="97" t="s">
        <v>238</v>
      </c>
      <c r="D16" s="93">
        <v>342</v>
      </c>
      <c r="E16" s="98"/>
      <c r="F16" s="117"/>
      <c r="G16" s="97" t="s">
        <v>279</v>
      </c>
      <c r="H16" s="93">
        <v>331</v>
      </c>
      <c r="I16" s="2"/>
    </row>
    <row r="17" spans="2:9" ht="12.75">
      <c r="B17" s="117"/>
      <c r="C17" s="97" t="s">
        <v>239</v>
      </c>
      <c r="D17" s="93">
        <v>126</v>
      </c>
      <c r="E17" s="98"/>
      <c r="F17" s="117"/>
      <c r="G17" s="97" t="s">
        <v>280</v>
      </c>
      <c r="H17" s="93">
        <v>329</v>
      </c>
      <c r="I17" s="2"/>
    </row>
    <row r="18" spans="2:9" ht="12.75">
      <c r="B18" s="117"/>
      <c r="C18" s="97" t="s">
        <v>240</v>
      </c>
      <c r="D18" s="93">
        <v>194</v>
      </c>
      <c r="E18" s="98"/>
      <c r="F18" s="117"/>
      <c r="G18" s="97" t="s">
        <v>281</v>
      </c>
      <c r="H18" s="93">
        <v>152</v>
      </c>
      <c r="I18" s="2"/>
    </row>
    <row r="19" spans="2:9" ht="12.75">
      <c r="B19" s="117"/>
      <c r="C19" s="97" t="s">
        <v>241</v>
      </c>
      <c r="D19" s="93">
        <v>180</v>
      </c>
      <c r="E19" s="98"/>
      <c r="F19" s="117"/>
      <c r="G19" s="97" t="s">
        <v>282</v>
      </c>
      <c r="H19" s="93">
        <v>241</v>
      </c>
      <c r="I19" s="2"/>
    </row>
    <row r="20" spans="2:9" ht="12.75">
      <c r="B20" s="117"/>
      <c r="C20" s="97" t="s">
        <v>242</v>
      </c>
      <c r="D20" s="93">
        <v>131</v>
      </c>
      <c r="E20" s="98"/>
      <c r="F20" s="117"/>
      <c r="G20" s="97" t="s">
        <v>621</v>
      </c>
      <c r="H20" s="93">
        <v>212</v>
      </c>
      <c r="I20" s="41"/>
    </row>
    <row r="21" spans="2:9" ht="12.75">
      <c r="B21" s="117"/>
      <c r="C21" s="97" t="s">
        <v>243</v>
      </c>
      <c r="D21" s="93">
        <v>135</v>
      </c>
      <c r="E21" s="98"/>
      <c r="F21" s="117"/>
      <c r="G21" s="97" t="s">
        <v>622</v>
      </c>
      <c r="H21" s="93">
        <v>378</v>
      </c>
      <c r="I21" s="41"/>
    </row>
    <row r="22" spans="2:9" ht="12.75">
      <c r="B22" s="117"/>
      <c r="C22" s="97" t="s">
        <v>244</v>
      </c>
      <c r="D22" s="93">
        <v>287</v>
      </c>
      <c r="E22" s="98"/>
      <c r="F22" s="117"/>
      <c r="G22" s="97" t="s">
        <v>623</v>
      </c>
      <c r="H22" s="93">
        <v>269</v>
      </c>
      <c r="I22" s="41"/>
    </row>
    <row r="23" spans="2:9" ht="12.75">
      <c r="B23" s="117"/>
      <c r="C23" s="97" t="s">
        <v>245</v>
      </c>
      <c r="D23" s="93">
        <v>312</v>
      </c>
      <c r="E23" s="98"/>
      <c r="F23" s="117"/>
      <c r="G23" s="97" t="s">
        <v>624</v>
      </c>
      <c r="H23" s="93">
        <v>308</v>
      </c>
      <c r="I23" s="41"/>
    </row>
    <row r="24" spans="2:9" ht="12.75">
      <c r="B24" s="117"/>
      <c r="C24" s="97" t="s">
        <v>246</v>
      </c>
      <c r="D24" s="93">
        <v>248</v>
      </c>
      <c r="E24" s="98"/>
      <c r="F24" s="117"/>
      <c r="G24" s="97" t="s">
        <v>283</v>
      </c>
      <c r="H24" s="93">
        <v>301</v>
      </c>
      <c r="I24" s="41"/>
    </row>
    <row r="25" spans="2:9" ht="12.75">
      <c r="B25" s="117"/>
      <c r="C25" s="97" t="s">
        <v>247</v>
      </c>
      <c r="D25" s="93">
        <v>371</v>
      </c>
      <c r="E25" s="98"/>
      <c r="F25" s="130"/>
      <c r="G25" s="97" t="s">
        <v>284</v>
      </c>
      <c r="H25" s="93">
        <v>617</v>
      </c>
      <c r="I25" s="41"/>
    </row>
    <row r="26" spans="2:9" ht="12.75">
      <c r="B26" s="117"/>
      <c r="C26" s="97" t="s">
        <v>248</v>
      </c>
      <c r="D26" s="93">
        <v>291</v>
      </c>
      <c r="E26" s="98"/>
      <c r="F26" s="130"/>
      <c r="G26" s="97" t="s">
        <v>285</v>
      </c>
      <c r="H26" s="93">
        <v>626</v>
      </c>
      <c r="I26" s="41"/>
    </row>
    <row r="27" spans="2:9" ht="12.75">
      <c r="B27" s="117"/>
      <c r="C27" s="97" t="s">
        <v>249</v>
      </c>
      <c r="D27" s="93">
        <v>414</v>
      </c>
      <c r="E27" s="98"/>
      <c r="F27" s="130"/>
      <c r="G27" s="97" t="s">
        <v>286</v>
      </c>
      <c r="H27" s="93">
        <v>435</v>
      </c>
      <c r="I27" s="41"/>
    </row>
    <row r="28" spans="2:9" ht="12.75">
      <c r="B28" s="117"/>
      <c r="C28" s="97" t="s">
        <v>250</v>
      </c>
      <c r="D28" s="93">
        <v>73</v>
      </c>
      <c r="E28" s="98"/>
      <c r="F28" s="130"/>
      <c r="G28" s="97" t="s">
        <v>287</v>
      </c>
      <c r="H28" s="93">
        <v>849</v>
      </c>
      <c r="I28" s="41"/>
    </row>
    <row r="29" spans="2:9" ht="12.75">
      <c r="B29" s="117"/>
      <c r="C29" s="97" t="s">
        <v>251</v>
      </c>
      <c r="D29" s="93">
        <v>81</v>
      </c>
      <c r="E29" s="98"/>
      <c r="F29" s="130"/>
      <c r="G29" s="97" t="s">
        <v>288</v>
      </c>
      <c r="H29" s="93">
        <v>741</v>
      </c>
      <c r="I29" s="41"/>
    </row>
    <row r="30" spans="2:9" ht="12.75">
      <c r="B30" s="117"/>
      <c r="C30" s="97" t="s">
        <v>252</v>
      </c>
      <c r="D30" s="93">
        <v>176</v>
      </c>
      <c r="E30" s="98"/>
      <c r="F30" s="130"/>
      <c r="G30" s="97" t="s">
        <v>289</v>
      </c>
      <c r="H30" s="93">
        <v>204</v>
      </c>
      <c r="I30" s="41"/>
    </row>
    <row r="31" spans="2:9" ht="12.75">
      <c r="B31" s="117"/>
      <c r="C31" s="97" t="s">
        <v>253</v>
      </c>
      <c r="D31" s="93">
        <v>343</v>
      </c>
      <c r="E31" s="98"/>
      <c r="F31" s="130"/>
      <c r="G31" s="97" t="s">
        <v>290</v>
      </c>
      <c r="H31" s="93">
        <v>315</v>
      </c>
      <c r="I31" s="41"/>
    </row>
    <row r="32" spans="2:9" ht="12.75">
      <c r="B32" s="117"/>
      <c r="C32" s="97" t="s">
        <v>254</v>
      </c>
      <c r="D32" s="93">
        <v>72</v>
      </c>
      <c r="E32" s="98"/>
      <c r="F32" s="130"/>
      <c r="G32" s="97" t="s">
        <v>476</v>
      </c>
      <c r="H32" s="93">
        <v>252</v>
      </c>
      <c r="I32" s="41"/>
    </row>
    <row r="33" spans="2:9" ht="12.75">
      <c r="B33" s="117"/>
      <c r="C33" s="97" t="s">
        <v>255</v>
      </c>
      <c r="D33" s="93">
        <v>254</v>
      </c>
      <c r="E33" s="98"/>
      <c r="F33" s="130"/>
      <c r="G33" s="97" t="s">
        <v>296</v>
      </c>
      <c r="H33" s="93">
        <v>178</v>
      </c>
      <c r="I33" s="41"/>
    </row>
    <row r="34" spans="2:9" ht="12.75">
      <c r="B34" s="117"/>
      <c r="C34" s="97" t="s">
        <v>256</v>
      </c>
      <c r="D34" s="93">
        <v>649</v>
      </c>
      <c r="E34" s="98"/>
      <c r="F34" s="117"/>
      <c r="G34" s="97" t="s">
        <v>298</v>
      </c>
      <c r="H34" s="93">
        <v>289</v>
      </c>
      <c r="I34" s="41"/>
    </row>
    <row r="35" spans="2:9" ht="12.75">
      <c r="B35" s="117"/>
      <c r="C35" s="97" t="s">
        <v>257</v>
      </c>
      <c r="D35" s="93">
        <v>237</v>
      </c>
      <c r="E35" s="98"/>
      <c r="F35" s="117"/>
      <c r="G35" s="101" t="s">
        <v>477</v>
      </c>
      <c r="H35" s="102">
        <v>767</v>
      </c>
      <c r="I35" s="41"/>
    </row>
    <row r="36" spans="2:9" ht="12.75">
      <c r="B36" s="117"/>
      <c r="C36" s="97" t="s">
        <v>258</v>
      </c>
      <c r="D36" s="93">
        <v>1000</v>
      </c>
      <c r="E36" s="98"/>
      <c r="F36" s="130"/>
      <c r="G36" s="97" t="s">
        <v>388</v>
      </c>
      <c r="H36" s="103">
        <v>130</v>
      </c>
      <c r="I36" s="41"/>
    </row>
    <row r="37" spans="2:9" ht="12.75">
      <c r="B37" s="117"/>
      <c r="C37" s="97" t="s">
        <v>259</v>
      </c>
      <c r="D37" s="93">
        <v>295</v>
      </c>
      <c r="E37" s="98"/>
      <c r="F37" s="130"/>
      <c r="G37" s="97" t="s">
        <v>478</v>
      </c>
      <c r="H37" s="103">
        <v>1478</v>
      </c>
      <c r="I37" s="2"/>
    </row>
    <row r="38" spans="2:9" ht="12.75">
      <c r="B38" s="117"/>
      <c r="C38" s="97" t="s">
        <v>260</v>
      </c>
      <c r="D38" s="93">
        <v>231</v>
      </c>
      <c r="E38" s="98"/>
      <c r="F38" s="130"/>
      <c r="G38" s="97" t="s">
        <v>389</v>
      </c>
      <c r="H38" s="103">
        <v>225</v>
      </c>
      <c r="I38" s="2"/>
    </row>
    <row r="39" spans="2:9" ht="12.75">
      <c r="B39" s="117"/>
      <c r="C39" s="97" t="s">
        <v>261</v>
      </c>
      <c r="D39" s="93">
        <v>218</v>
      </c>
      <c r="E39" s="98"/>
      <c r="F39" s="117"/>
      <c r="G39" s="97" t="s">
        <v>390</v>
      </c>
      <c r="H39" s="103">
        <v>218</v>
      </c>
      <c r="I39" s="2"/>
    </row>
    <row r="40" spans="2:9" ht="12.75">
      <c r="B40" s="117"/>
      <c r="C40" s="97" t="s">
        <v>262</v>
      </c>
      <c r="D40" s="93">
        <v>458</v>
      </c>
      <c r="E40" s="98"/>
      <c r="F40" s="117"/>
      <c r="G40" s="97" t="s">
        <v>391</v>
      </c>
      <c r="H40" s="103">
        <v>170</v>
      </c>
      <c r="I40" s="2"/>
    </row>
    <row r="41" spans="2:9" ht="12.75">
      <c r="B41" s="117"/>
      <c r="C41" s="97" t="s">
        <v>263</v>
      </c>
      <c r="D41" s="93">
        <v>249</v>
      </c>
      <c r="E41" s="98"/>
      <c r="F41" s="117"/>
      <c r="G41" s="97" t="s">
        <v>392</v>
      </c>
      <c r="H41" s="103">
        <v>471</v>
      </c>
      <c r="I41" s="2"/>
    </row>
    <row r="42" spans="2:9" ht="12.75">
      <c r="B42" s="117"/>
      <c r="C42" s="97" t="s">
        <v>264</v>
      </c>
      <c r="D42" s="93">
        <v>412</v>
      </c>
      <c r="E42" s="98"/>
      <c r="F42" s="93"/>
      <c r="G42" s="97" t="s">
        <v>393</v>
      </c>
      <c r="H42" s="103">
        <v>378</v>
      </c>
      <c r="I42" s="2"/>
    </row>
    <row r="43" spans="2:9" ht="12.75">
      <c r="B43" s="117"/>
      <c r="C43" s="97" t="s">
        <v>265</v>
      </c>
      <c r="D43" s="93">
        <v>334</v>
      </c>
      <c r="E43" s="98"/>
      <c r="F43" s="93"/>
      <c r="G43" s="97" t="s">
        <v>394</v>
      </c>
      <c r="H43" s="103">
        <v>402</v>
      </c>
      <c r="I43" s="2"/>
    </row>
    <row r="44" spans="2:9" ht="12.75">
      <c r="B44" s="117"/>
      <c r="C44" s="97" t="s">
        <v>266</v>
      </c>
      <c r="D44" s="93">
        <v>250</v>
      </c>
      <c r="E44" s="98"/>
      <c r="F44" s="93"/>
      <c r="G44" s="97" t="s">
        <v>513</v>
      </c>
      <c r="H44" s="103">
        <v>345</v>
      </c>
      <c r="I44" s="2"/>
    </row>
    <row r="45" spans="2:9" ht="12.75">
      <c r="B45" s="117"/>
      <c r="C45" s="97" t="s">
        <v>293</v>
      </c>
      <c r="D45" s="93">
        <v>600</v>
      </c>
      <c r="E45" s="98"/>
      <c r="F45" s="117"/>
      <c r="G45" s="97" t="s">
        <v>514</v>
      </c>
      <c r="H45" s="103">
        <v>373</v>
      </c>
      <c r="I45" s="2"/>
    </row>
    <row r="46" spans="2:9" ht="12.75">
      <c r="B46" s="138"/>
      <c r="C46" s="97" t="s">
        <v>267</v>
      </c>
      <c r="D46" s="93">
        <v>1800</v>
      </c>
      <c r="E46" s="98"/>
      <c r="F46" s="117"/>
      <c r="G46" s="97" t="s">
        <v>515</v>
      </c>
      <c r="H46" s="103">
        <v>321</v>
      </c>
      <c r="I46" s="2"/>
    </row>
    <row r="47" spans="2:9" ht="12.75">
      <c r="B47" s="117"/>
      <c r="C47" s="97" t="s">
        <v>268</v>
      </c>
      <c r="D47" s="93">
        <v>88</v>
      </c>
      <c r="E47" s="98"/>
      <c r="F47" s="117"/>
      <c r="G47" s="97" t="s">
        <v>516</v>
      </c>
      <c r="H47" s="103">
        <v>529</v>
      </c>
      <c r="I47" s="2"/>
    </row>
    <row r="48" spans="2:9" ht="12.75">
      <c r="B48" s="117"/>
      <c r="C48" s="97" t="s">
        <v>294</v>
      </c>
      <c r="D48" s="93">
        <v>382</v>
      </c>
      <c r="E48" s="98"/>
      <c r="F48" s="117"/>
      <c r="G48" s="97" t="s">
        <v>435</v>
      </c>
      <c r="H48" s="103">
        <v>288</v>
      </c>
      <c r="I48" s="2"/>
    </row>
    <row r="49" spans="2:9" ht="12.75">
      <c r="B49" s="117"/>
      <c r="C49" s="97" t="s">
        <v>295</v>
      </c>
      <c r="D49" s="93">
        <v>520</v>
      </c>
      <c r="E49" s="98"/>
      <c r="F49" s="117"/>
      <c r="G49" s="97" t="s">
        <v>436</v>
      </c>
      <c r="H49" s="103">
        <v>152</v>
      </c>
      <c r="I49" s="2"/>
    </row>
    <row r="50" spans="2:9" ht="12.75">
      <c r="B50" s="117"/>
      <c r="C50" s="101" t="s">
        <v>291</v>
      </c>
      <c r="D50" s="104">
        <v>771</v>
      </c>
      <c r="E50" s="98"/>
      <c r="F50" s="117"/>
      <c r="G50" s="97" t="s">
        <v>437</v>
      </c>
      <c r="H50" s="103">
        <v>179</v>
      </c>
      <c r="I50" s="2"/>
    </row>
    <row r="51" spans="2:9" ht="12.75">
      <c r="B51" s="117"/>
      <c r="C51" s="97" t="s">
        <v>292</v>
      </c>
      <c r="D51" s="93">
        <v>712</v>
      </c>
      <c r="E51" s="98"/>
      <c r="F51" s="117"/>
      <c r="G51" s="97" t="s">
        <v>479</v>
      </c>
      <c r="H51" s="103">
        <v>500</v>
      </c>
      <c r="I51" s="2"/>
    </row>
    <row r="52" spans="2:9" ht="12.75">
      <c r="B52" s="117"/>
      <c r="C52" s="97" t="s">
        <v>297</v>
      </c>
      <c r="D52" s="93">
        <v>452</v>
      </c>
      <c r="E52" s="98"/>
      <c r="F52" s="141"/>
      <c r="G52" s="140"/>
      <c r="H52" s="142"/>
      <c r="I52" s="2"/>
    </row>
    <row r="53" spans="2:9" ht="12.75">
      <c r="B53" s="117"/>
      <c r="C53" s="97" t="s">
        <v>269</v>
      </c>
      <c r="D53" s="93">
        <v>345</v>
      </c>
      <c r="E53" s="98"/>
      <c r="F53" s="145" t="s">
        <v>569</v>
      </c>
      <c r="G53" s="140"/>
      <c r="H53" s="142"/>
      <c r="I53" s="2"/>
    </row>
    <row r="54" spans="2:9" ht="12.75">
      <c r="B54" s="117"/>
      <c r="C54" s="97" t="s">
        <v>270</v>
      </c>
      <c r="D54" s="93">
        <v>165</v>
      </c>
      <c r="E54" s="98"/>
      <c r="F54" s="145" t="s">
        <v>576</v>
      </c>
      <c r="G54" s="140"/>
      <c r="H54" s="142"/>
      <c r="I54" s="2"/>
    </row>
    <row r="55" spans="2:9" ht="12.75">
      <c r="B55" s="117"/>
      <c r="C55" s="97" t="s">
        <v>271</v>
      </c>
      <c r="D55" s="93">
        <v>140</v>
      </c>
      <c r="E55" s="98"/>
      <c r="F55" s="145" t="s">
        <v>575</v>
      </c>
      <c r="G55" s="140"/>
      <c r="H55" s="142"/>
      <c r="I55" s="2"/>
    </row>
    <row r="56" spans="2:9" ht="12.75">
      <c r="B56" s="117"/>
      <c r="C56" s="97" t="s">
        <v>272</v>
      </c>
      <c r="D56" s="93">
        <v>233</v>
      </c>
      <c r="E56" s="98"/>
      <c r="F56" s="141"/>
      <c r="G56" s="140"/>
      <c r="H56" s="142"/>
      <c r="I56" s="2"/>
    </row>
    <row r="57" spans="2:9" ht="12.75">
      <c r="B57" s="117"/>
      <c r="C57" s="97" t="s">
        <v>273</v>
      </c>
      <c r="D57" s="93">
        <v>221</v>
      </c>
      <c r="E57" s="98"/>
      <c r="F57" s="141"/>
      <c r="G57" s="140"/>
      <c r="H57" s="142"/>
      <c r="I57" s="2"/>
    </row>
    <row r="58" spans="2:9" ht="12.75">
      <c r="B58" s="22"/>
      <c r="C58" s="106"/>
      <c r="D58" s="106"/>
      <c r="E58" s="106"/>
      <c r="F58" s="22"/>
      <c r="G58" s="108"/>
      <c r="H58" s="108"/>
      <c r="I58" s="1"/>
    </row>
    <row r="59" spans="2:9" ht="27.75">
      <c r="B59" s="22"/>
      <c r="C59" s="106"/>
      <c r="D59" s="106"/>
      <c r="E59" s="106"/>
      <c r="F59" s="22"/>
      <c r="G59" s="23" t="s">
        <v>406</v>
      </c>
      <c r="H59" s="29">
        <f>SUM(D11:D57,H11:H51)</f>
        <v>31450</v>
      </c>
      <c r="I59" s="1"/>
    </row>
    <row r="60" spans="2:9" ht="45.75" customHeight="1" thickBot="1">
      <c r="B60" s="1"/>
      <c r="C60" s="1"/>
      <c r="D60" s="1"/>
      <c r="E60" s="1"/>
      <c r="F60" s="1"/>
      <c r="G60" s="1"/>
      <c r="H60" s="1"/>
      <c r="I60" s="1"/>
    </row>
    <row r="61" spans="2:9" ht="27.75" customHeight="1" thickTop="1">
      <c r="B61" s="127" t="s">
        <v>532</v>
      </c>
      <c r="C61" s="128"/>
      <c r="D61" s="128"/>
      <c r="E61" s="128"/>
      <c r="F61" s="127" t="s">
        <v>536</v>
      </c>
      <c r="G61" s="128"/>
      <c r="H61" s="128"/>
      <c r="I61" s="1"/>
    </row>
    <row r="62" spans="2:9" ht="16.5" customHeight="1">
      <c r="B62" s="124" t="s">
        <v>533</v>
      </c>
      <c r="C62" s="1"/>
      <c r="D62" s="1"/>
      <c r="E62" s="1"/>
      <c r="F62" s="124" t="s">
        <v>537</v>
      </c>
      <c r="G62" s="1"/>
      <c r="H62" s="1"/>
      <c r="I62" s="1"/>
    </row>
    <row r="63" spans="2:9" ht="16.5" customHeight="1">
      <c r="B63" s="124" t="s">
        <v>534</v>
      </c>
      <c r="C63" s="52"/>
      <c r="D63" s="53"/>
      <c r="E63" s="53"/>
      <c r="F63" t="s">
        <v>538</v>
      </c>
      <c r="G63" s="52"/>
      <c r="I63" s="1"/>
    </row>
    <row r="64" spans="2:9" ht="16.5" customHeight="1">
      <c r="B64" s="125" t="s">
        <v>535</v>
      </c>
      <c r="C64" s="52"/>
      <c r="D64" s="53"/>
      <c r="E64" s="53"/>
      <c r="F64" s="126" t="s">
        <v>539</v>
      </c>
      <c r="G64" s="52"/>
      <c r="I64" s="1"/>
    </row>
  </sheetData>
  <sheetProtection/>
  <mergeCells count="10">
    <mergeCell ref="B2:B5"/>
    <mergeCell ref="C9:C10"/>
    <mergeCell ref="D9:D10"/>
    <mergeCell ref="G9:G10"/>
    <mergeCell ref="H9:H10"/>
    <mergeCell ref="C2:C3"/>
    <mergeCell ref="D2:F2"/>
    <mergeCell ref="D3:F3"/>
    <mergeCell ref="D4:F4"/>
    <mergeCell ref="D5:F5"/>
  </mergeCells>
  <printOptions horizontalCentered="1"/>
  <pageMargins left="0.2755905511811024" right="0" top="0.3937007874015748" bottom="0.15748031496062992" header="0.5118110236220472" footer="0.1968503937007874"/>
  <pageSetup fitToWidth="0" fitToHeight="1"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6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2" width="4.25390625" style="0" customWidth="1"/>
    <col min="3" max="3" width="24.125" style="0" customWidth="1"/>
    <col min="4" max="4" width="15.625" style="0" customWidth="1"/>
    <col min="5" max="5" width="5.125" style="73" customWidth="1"/>
    <col min="6" max="6" width="4.25390625" style="0" customWidth="1"/>
    <col min="7" max="7" width="24.125" style="0" customWidth="1"/>
    <col min="8" max="8" width="15.75390625" style="0" customWidth="1"/>
    <col min="9" max="9" width="4.625" style="0" customWidth="1"/>
  </cols>
  <sheetData>
    <row r="1" spans="2:5" ht="19.5" thickBot="1">
      <c r="B1" s="57" t="s">
        <v>497</v>
      </c>
      <c r="E1"/>
    </row>
    <row r="2" spans="2:8" ht="12.75">
      <c r="B2" s="185" t="s">
        <v>484</v>
      </c>
      <c r="C2" s="174" t="s">
        <v>485</v>
      </c>
      <c r="D2" s="177" t="s">
        <v>486</v>
      </c>
      <c r="E2" s="177"/>
      <c r="F2" s="178"/>
      <c r="G2" s="154" t="s">
        <v>488</v>
      </c>
      <c r="H2" s="154" t="s">
        <v>489</v>
      </c>
    </row>
    <row r="3" spans="2:8" ht="17.25" customHeight="1" thickBot="1">
      <c r="B3" s="186"/>
      <c r="C3" s="175"/>
      <c r="D3" s="240" t="s">
        <v>493</v>
      </c>
      <c r="E3" s="240"/>
      <c r="F3" s="241"/>
      <c r="G3" s="150"/>
      <c r="H3" s="151"/>
    </row>
    <row r="4" spans="2:8" ht="13.5" customHeight="1">
      <c r="B4" s="186"/>
      <c r="C4" s="161" t="s">
        <v>492</v>
      </c>
      <c r="D4" s="182" t="s">
        <v>487</v>
      </c>
      <c r="E4" s="182"/>
      <c r="F4" s="182"/>
      <c r="G4" s="154" t="s">
        <v>491</v>
      </c>
      <c r="H4" s="154" t="s">
        <v>490</v>
      </c>
    </row>
    <row r="5" spans="2:9" ht="18" customHeight="1" thickBot="1">
      <c r="B5" s="196"/>
      <c r="C5" s="153"/>
      <c r="D5" s="191"/>
      <c r="E5" s="192"/>
      <c r="F5" s="193"/>
      <c r="G5" s="153"/>
      <c r="H5" s="152"/>
      <c r="I5" s="11"/>
    </row>
    <row r="6" spans="2:9" ht="9.75" customHeight="1">
      <c r="B6" s="155"/>
      <c r="C6" s="156"/>
      <c r="D6" s="157"/>
      <c r="E6" s="158"/>
      <c r="F6" s="158"/>
      <c r="G6" s="156"/>
      <c r="H6" s="159"/>
      <c r="I6" s="11"/>
    </row>
    <row r="7" spans="2:9" ht="23.25">
      <c r="B7" s="63" t="s">
        <v>503</v>
      </c>
      <c r="D7" s="1"/>
      <c r="E7" s="64"/>
      <c r="F7" s="1"/>
      <c r="G7" s="1"/>
      <c r="H7" s="171" t="s">
        <v>633</v>
      </c>
      <c r="I7" s="1"/>
    </row>
    <row r="8" spans="2:9" ht="17.25" customHeight="1">
      <c r="B8" s="1"/>
      <c r="C8" s="4"/>
      <c r="D8" s="1"/>
      <c r="E8" s="64"/>
      <c r="F8" s="1"/>
      <c r="G8" s="1"/>
      <c r="H8" s="171"/>
      <c r="I8" s="1"/>
    </row>
    <row r="9" spans="2:9" ht="12.75">
      <c r="B9" s="74"/>
      <c r="C9" s="172" t="s">
        <v>62</v>
      </c>
      <c r="D9" s="172" t="s">
        <v>63</v>
      </c>
      <c r="E9" s="56"/>
      <c r="F9" s="68"/>
      <c r="G9" s="172" t="s">
        <v>62</v>
      </c>
      <c r="H9" s="172" t="s">
        <v>63</v>
      </c>
      <c r="I9" s="1"/>
    </row>
    <row r="10" spans="2:9" ht="12.75">
      <c r="B10" s="69"/>
      <c r="C10" s="172"/>
      <c r="D10" s="172"/>
      <c r="E10" s="56"/>
      <c r="F10" s="69"/>
      <c r="G10" s="172"/>
      <c r="H10" s="172"/>
      <c r="I10" s="1"/>
    </row>
    <row r="11" spans="2:9" ht="12.75">
      <c r="B11" s="91"/>
      <c r="C11" s="86" t="s">
        <v>558</v>
      </c>
      <c r="D11" s="95">
        <v>155</v>
      </c>
      <c r="E11" s="51"/>
      <c r="F11" s="62"/>
      <c r="G11" s="35" t="s">
        <v>301</v>
      </c>
      <c r="H11" s="30">
        <v>92</v>
      </c>
      <c r="I11" s="2"/>
    </row>
    <row r="12" spans="2:9" ht="12.75">
      <c r="B12" s="91"/>
      <c r="C12" s="86" t="s">
        <v>559</v>
      </c>
      <c r="D12" s="144">
        <v>116</v>
      </c>
      <c r="E12" s="51"/>
      <c r="F12" s="62"/>
      <c r="G12" s="35" t="s">
        <v>302</v>
      </c>
      <c r="H12" s="30">
        <v>59</v>
      </c>
      <c r="I12" s="2"/>
    </row>
    <row r="13" spans="2:9" ht="12.75">
      <c r="B13" s="91"/>
      <c r="C13" s="86" t="s">
        <v>560</v>
      </c>
      <c r="D13" s="144">
        <v>168</v>
      </c>
      <c r="E13" s="51"/>
      <c r="F13" s="30"/>
      <c r="G13" s="35" t="s">
        <v>343</v>
      </c>
      <c r="H13" s="30">
        <v>142</v>
      </c>
      <c r="I13" s="2"/>
    </row>
    <row r="14" spans="2:9" ht="12.75">
      <c r="B14" s="91"/>
      <c r="C14" s="86" t="s">
        <v>561</v>
      </c>
      <c r="D14" s="144">
        <v>153</v>
      </c>
      <c r="E14" s="51"/>
      <c r="F14" s="30"/>
      <c r="G14" s="35" t="s">
        <v>344</v>
      </c>
      <c r="H14" s="30">
        <v>159</v>
      </c>
      <c r="I14" s="2"/>
    </row>
    <row r="15" spans="2:9" ht="12.75">
      <c r="B15" s="62"/>
      <c r="C15" s="97" t="s">
        <v>617</v>
      </c>
      <c r="D15" s="30">
        <v>553</v>
      </c>
      <c r="E15" s="51"/>
      <c r="F15" s="62"/>
      <c r="G15" s="35" t="s">
        <v>345</v>
      </c>
      <c r="H15" s="30">
        <v>186</v>
      </c>
      <c r="I15" s="2"/>
    </row>
    <row r="16" spans="2:9" ht="12.75">
      <c r="B16" s="62"/>
      <c r="C16" s="97" t="s">
        <v>618</v>
      </c>
      <c r="D16" s="30">
        <v>348</v>
      </c>
      <c r="E16" s="51"/>
      <c r="F16" s="62"/>
      <c r="G16" s="35" t="s">
        <v>346</v>
      </c>
      <c r="H16" s="30">
        <v>143</v>
      </c>
      <c r="I16" s="2"/>
    </row>
    <row r="17" spans="2:9" ht="12.75">
      <c r="B17" s="62"/>
      <c r="C17" s="97" t="s">
        <v>619</v>
      </c>
      <c r="D17" s="30">
        <v>212</v>
      </c>
      <c r="E17" s="51"/>
      <c r="F17" s="30"/>
      <c r="G17" s="35" t="s">
        <v>347</v>
      </c>
      <c r="H17" s="30">
        <v>100</v>
      </c>
      <c r="I17" s="2"/>
    </row>
    <row r="18" spans="2:9" ht="12.75">
      <c r="B18" s="62"/>
      <c r="C18" s="97" t="s">
        <v>620</v>
      </c>
      <c r="D18" s="30">
        <v>154</v>
      </c>
      <c r="E18" s="51"/>
      <c r="F18" s="62"/>
      <c r="G18" s="35" t="s">
        <v>323</v>
      </c>
      <c r="H18" s="30">
        <v>233</v>
      </c>
      <c r="I18" s="2"/>
    </row>
    <row r="19" spans="2:9" ht="12.75">
      <c r="B19" s="62"/>
      <c r="C19" s="35" t="s">
        <v>299</v>
      </c>
      <c r="D19" s="30">
        <v>170</v>
      </c>
      <c r="E19" s="51"/>
      <c r="F19" s="62"/>
      <c r="G19" s="35" t="s">
        <v>324</v>
      </c>
      <c r="H19" s="30">
        <v>133</v>
      </c>
      <c r="I19" s="2"/>
    </row>
    <row r="20" spans="2:9" ht="12.75">
      <c r="B20" s="62"/>
      <c r="C20" s="97" t="s">
        <v>573</v>
      </c>
      <c r="D20" s="30">
        <v>1180</v>
      </c>
      <c r="E20" s="51"/>
      <c r="F20" s="30"/>
      <c r="G20" s="35" t="s">
        <v>325</v>
      </c>
      <c r="H20" s="30">
        <v>284</v>
      </c>
      <c r="I20" s="2"/>
    </row>
    <row r="21" spans="2:9" ht="12.75">
      <c r="B21" s="62"/>
      <c r="C21" s="35" t="s">
        <v>300</v>
      </c>
      <c r="D21" s="30">
        <v>120</v>
      </c>
      <c r="E21" s="51"/>
      <c r="F21" s="30"/>
      <c r="G21" s="35" t="s">
        <v>326</v>
      </c>
      <c r="H21" s="30">
        <v>421</v>
      </c>
      <c r="I21" s="2"/>
    </row>
    <row r="22" spans="2:9" ht="12.75">
      <c r="B22" s="62"/>
      <c r="C22" s="97" t="s">
        <v>571</v>
      </c>
      <c r="D22" s="30">
        <v>732</v>
      </c>
      <c r="E22" s="51"/>
      <c r="F22" s="30"/>
      <c r="G22" s="35" t="s">
        <v>327</v>
      </c>
      <c r="H22" s="18">
        <v>301</v>
      </c>
      <c r="I22" s="2"/>
    </row>
    <row r="23" spans="2:9" ht="12.75">
      <c r="B23" s="62"/>
      <c r="C23" s="97" t="s">
        <v>572</v>
      </c>
      <c r="D23" s="30">
        <v>765</v>
      </c>
      <c r="E23" s="51"/>
      <c r="F23" s="30"/>
      <c r="G23" s="35" t="s">
        <v>328</v>
      </c>
      <c r="H23" s="18">
        <v>306</v>
      </c>
      <c r="I23" s="2"/>
    </row>
    <row r="24" spans="2:9" ht="12.75">
      <c r="B24" s="62"/>
      <c r="C24" s="35" t="s">
        <v>442</v>
      </c>
      <c r="D24" s="30">
        <v>302</v>
      </c>
      <c r="E24" s="51"/>
      <c r="F24" s="30"/>
      <c r="G24" s="97" t="s">
        <v>551</v>
      </c>
      <c r="H24" s="18">
        <v>211</v>
      </c>
      <c r="I24" s="2"/>
    </row>
    <row r="25" spans="2:9" ht="12.75">
      <c r="B25" s="62"/>
      <c r="C25" s="35" t="s">
        <v>443</v>
      </c>
      <c r="D25" s="30">
        <v>489</v>
      </c>
      <c r="E25" s="51"/>
      <c r="F25" s="30"/>
      <c r="G25" s="35" t="s">
        <v>329</v>
      </c>
      <c r="H25" s="30">
        <v>380</v>
      </c>
      <c r="I25" s="2"/>
    </row>
    <row r="26" spans="2:9" ht="12.75">
      <c r="B26" s="62"/>
      <c r="C26" s="35" t="s">
        <v>444</v>
      </c>
      <c r="D26" s="30">
        <v>455</v>
      </c>
      <c r="E26" s="51"/>
      <c r="F26" s="30"/>
      <c r="G26" s="35" t="s">
        <v>330</v>
      </c>
      <c r="H26" s="30">
        <v>311</v>
      </c>
      <c r="I26" s="2"/>
    </row>
    <row r="27" spans="2:9" ht="12.75">
      <c r="B27" s="62"/>
      <c r="C27" s="35" t="s">
        <v>303</v>
      </c>
      <c r="D27" s="30">
        <v>265</v>
      </c>
      <c r="E27" s="51"/>
      <c r="F27" s="30"/>
      <c r="G27" s="35" t="s">
        <v>331</v>
      </c>
      <c r="H27" s="30">
        <v>270</v>
      </c>
      <c r="I27" s="2"/>
    </row>
    <row r="28" spans="2:9" ht="12.75">
      <c r="B28" s="62"/>
      <c r="C28" s="35" t="s">
        <v>304</v>
      </c>
      <c r="D28" s="30">
        <v>172</v>
      </c>
      <c r="E28" s="51"/>
      <c r="F28" s="30"/>
      <c r="G28" s="35" t="s">
        <v>332</v>
      </c>
      <c r="H28" s="30">
        <v>277</v>
      </c>
      <c r="I28" s="2"/>
    </row>
    <row r="29" spans="2:9" ht="12.75">
      <c r="B29" s="62"/>
      <c r="C29" s="35" t="s">
        <v>305</v>
      </c>
      <c r="D29" s="30">
        <v>195</v>
      </c>
      <c r="E29" s="51"/>
      <c r="F29" s="30"/>
      <c r="G29" s="35" t="s">
        <v>333</v>
      </c>
      <c r="H29" s="30">
        <v>275</v>
      </c>
      <c r="I29" s="2"/>
    </row>
    <row r="30" spans="2:9" ht="12.75">
      <c r="B30" s="62"/>
      <c r="C30" s="35" t="s">
        <v>306</v>
      </c>
      <c r="D30" s="30">
        <v>162</v>
      </c>
      <c r="E30" s="51"/>
      <c r="F30" s="30"/>
      <c r="G30" s="35" t="s">
        <v>334</v>
      </c>
      <c r="H30" s="30">
        <v>242</v>
      </c>
      <c r="I30" s="2"/>
    </row>
    <row r="31" spans="2:9" ht="12.75">
      <c r="B31" s="62"/>
      <c r="C31" s="35" t="s">
        <v>307</v>
      </c>
      <c r="D31" s="30">
        <v>215</v>
      </c>
      <c r="E31" s="51"/>
      <c r="F31" s="30"/>
      <c r="G31" s="35" t="s">
        <v>512</v>
      </c>
      <c r="H31" s="110">
        <v>227</v>
      </c>
      <c r="I31" s="2"/>
    </row>
    <row r="32" spans="2:9" ht="12.75">
      <c r="B32" s="62"/>
      <c r="C32" s="35" t="s">
        <v>308</v>
      </c>
      <c r="D32" s="30">
        <v>395</v>
      </c>
      <c r="E32" s="51"/>
      <c r="F32" s="30"/>
      <c r="G32" s="35" t="s">
        <v>335</v>
      </c>
      <c r="H32" s="30">
        <v>347</v>
      </c>
      <c r="I32" s="2"/>
    </row>
    <row r="33" spans="2:9" ht="12.75">
      <c r="B33" s="62"/>
      <c r="C33" s="35" t="s">
        <v>309</v>
      </c>
      <c r="D33" s="30">
        <v>297</v>
      </c>
      <c r="E33" s="51"/>
      <c r="F33" s="30"/>
      <c r="G33" s="35" t="s">
        <v>336</v>
      </c>
      <c r="H33" s="30">
        <v>242</v>
      </c>
      <c r="I33" s="2"/>
    </row>
    <row r="34" spans="2:9" ht="12.75">
      <c r="B34" s="62"/>
      <c r="C34" s="35" t="s">
        <v>310</v>
      </c>
      <c r="D34" s="30">
        <v>291</v>
      </c>
      <c r="E34" s="51"/>
      <c r="F34" s="30"/>
      <c r="G34" s="35" t="s">
        <v>337</v>
      </c>
      <c r="H34" s="30">
        <v>327</v>
      </c>
      <c r="I34" s="2"/>
    </row>
    <row r="35" spans="2:9" ht="12.75">
      <c r="B35" s="62"/>
      <c r="C35" s="35" t="s">
        <v>311</v>
      </c>
      <c r="D35" s="30">
        <v>223</v>
      </c>
      <c r="E35" s="51"/>
      <c r="F35" s="30"/>
      <c r="G35" s="35" t="s">
        <v>338</v>
      </c>
      <c r="H35" s="30">
        <v>204</v>
      </c>
      <c r="I35" s="2"/>
    </row>
    <row r="36" spans="2:9" ht="12.75">
      <c r="B36" s="62"/>
      <c r="C36" s="35" t="s">
        <v>312</v>
      </c>
      <c r="D36" s="30">
        <v>301</v>
      </c>
      <c r="E36" s="51"/>
      <c r="F36" s="30"/>
      <c r="G36" s="35" t="s">
        <v>339</v>
      </c>
      <c r="H36" s="30">
        <v>275</v>
      </c>
      <c r="I36" s="2"/>
    </row>
    <row r="37" spans="2:9" ht="12.75">
      <c r="B37" s="62"/>
      <c r="C37" s="35" t="s">
        <v>313</v>
      </c>
      <c r="D37" s="30">
        <v>453</v>
      </c>
      <c r="E37" s="51"/>
      <c r="F37" s="30"/>
      <c r="G37" s="35" t="s">
        <v>340</v>
      </c>
      <c r="H37" s="30">
        <v>220</v>
      </c>
      <c r="I37" s="2"/>
    </row>
    <row r="38" spans="2:9" ht="12.75">
      <c r="B38" s="62"/>
      <c r="C38" s="35" t="s">
        <v>441</v>
      </c>
      <c r="D38" s="110">
        <v>213</v>
      </c>
      <c r="E38" s="51"/>
      <c r="F38" s="30"/>
      <c r="G38" s="35" t="s">
        <v>341</v>
      </c>
      <c r="H38" s="30">
        <v>297</v>
      </c>
      <c r="I38" s="2"/>
    </row>
    <row r="39" spans="2:9" ht="12.75">
      <c r="B39" s="55"/>
      <c r="C39" s="35" t="s">
        <v>314</v>
      </c>
      <c r="D39" s="30">
        <v>254</v>
      </c>
      <c r="E39" s="51"/>
      <c r="F39" s="30"/>
      <c r="G39" s="35" t="s">
        <v>342</v>
      </c>
      <c r="H39" s="30">
        <v>286</v>
      </c>
      <c r="I39" s="2"/>
    </row>
    <row r="40" spans="2:9" ht="12.75">
      <c r="B40" s="55"/>
      <c r="C40" s="35" t="s">
        <v>315</v>
      </c>
      <c r="D40" s="30">
        <v>266</v>
      </c>
      <c r="E40" s="51"/>
      <c r="F40" s="51"/>
      <c r="G40" s="143"/>
      <c r="H40" s="51"/>
      <c r="I40" s="2"/>
    </row>
    <row r="41" spans="2:9" ht="12.75">
      <c r="B41" s="62"/>
      <c r="C41" s="35" t="s">
        <v>316</v>
      </c>
      <c r="D41" s="30">
        <v>453</v>
      </c>
      <c r="E41" s="51"/>
      <c r="F41" s="145" t="s">
        <v>569</v>
      </c>
      <c r="G41" s="143"/>
      <c r="H41" s="51"/>
      <c r="I41" s="2"/>
    </row>
    <row r="42" spans="2:9" ht="12.75">
      <c r="B42" s="62"/>
      <c r="C42" s="35" t="s">
        <v>317</v>
      </c>
      <c r="D42" s="30">
        <v>499</v>
      </c>
      <c r="E42" s="51"/>
      <c r="F42" s="145" t="s">
        <v>574</v>
      </c>
      <c r="G42" s="143"/>
      <c r="H42" s="51"/>
      <c r="I42" s="2"/>
    </row>
    <row r="43" spans="2:9" ht="12.75">
      <c r="B43" s="30"/>
      <c r="C43" s="25" t="s">
        <v>318</v>
      </c>
      <c r="D43" s="26">
        <v>242</v>
      </c>
      <c r="E43" s="51"/>
      <c r="F43" s="145" t="s">
        <v>575</v>
      </c>
      <c r="G43" s="143"/>
      <c r="H43" s="51"/>
      <c r="I43" s="2"/>
    </row>
    <row r="44" spans="2:9" ht="12.75">
      <c r="B44" s="30"/>
      <c r="C44" s="25" t="s">
        <v>319</v>
      </c>
      <c r="D44" s="26">
        <v>283</v>
      </c>
      <c r="E44" s="51"/>
      <c r="F44" s="145"/>
      <c r="G44" s="143"/>
      <c r="H44" s="51"/>
      <c r="I44" s="2"/>
    </row>
    <row r="45" spans="2:9" ht="12.75">
      <c r="B45" s="62"/>
      <c r="C45" s="25" t="s">
        <v>320</v>
      </c>
      <c r="D45" s="26">
        <v>409</v>
      </c>
      <c r="E45" s="51"/>
      <c r="F45" s="51"/>
      <c r="G45" s="143"/>
      <c r="H45" s="51"/>
      <c r="I45" s="2"/>
    </row>
    <row r="46" spans="2:9" ht="12.75">
      <c r="B46" s="62"/>
      <c r="C46" s="25" t="s">
        <v>321</v>
      </c>
      <c r="D46" s="26">
        <v>266</v>
      </c>
      <c r="E46" s="51"/>
      <c r="F46" s="51"/>
      <c r="G46" s="143"/>
      <c r="H46" s="51"/>
      <c r="I46" s="2"/>
    </row>
    <row r="47" spans="2:9" ht="12.75">
      <c r="B47" s="30"/>
      <c r="C47" s="25" t="s">
        <v>322</v>
      </c>
      <c r="D47" s="26">
        <v>254</v>
      </c>
      <c r="E47" s="51"/>
      <c r="F47" s="24"/>
      <c r="G47" s="32"/>
      <c r="H47" s="32"/>
      <c r="I47" s="2"/>
    </row>
    <row r="48" spans="2:9" ht="12.75">
      <c r="B48" s="24"/>
      <c r="C48" s="32"/>
      <c r="D48" s="32"/>
      <c r="E48" s="51"/>
      <c r="F48" s="24"/>
      <c r="G48" s="32"/>
      <c r="H48" s="32"/>
      <c r="I48" s="2"/>
    </row>
    <row r="49" spans="2:9" ht="27.75">
      <c r="B49" s="24"/>
      <c r="C49" s="32"/>
      <c r="D49" s="32"/>
      <c r="E49" s="51"/>
      <c r="F49" s="24"/>
      <c r="G49" s="23" t="s">
        <v>407</v>
      </c>
      <c r="H49" s="29">
        <f>SUM(D11:D47,H11:H39)</f>
        <v>19130</v>
      </c>
      <c r="I49" s="2"/>
    </row>
    <row r="50" spans="2:9" ht="12.75">
      <c r="B50" s="24"/>
      <c r="C50" s="32"/>
      <c r="D50" s="32"/>
      <c r="E50" s="51"/>
      <c r="F50" s="24"/>
      <c r="G50" s="32"/>
      <c r="H50" s="32"/>
      <c r="I50" s="2"/>
    </row>
    <row r="51" spans="2:9" ht="12.75">
      <c r="B51" s="24"/>
      <c r="C51" s="32"/>
      <c r="D51" s="38"/>
      <c r="E51" s="70"/>
      <c r="F51" s="27"/>
      <c r="G51" s="39"/>
      <c r="H51" s="39"/>
      <c r="I51" s="2"/>
    </row>
    <row r="52" spans="2:9" ht="45.75" customHeight="1" thickBot="1">
      <c r="B52" s="27"/>
      <c r="C52" s="27"/>
      <c r="D52" s="27"/>
      <c r="E52" s="72"/>
      <c r="F52" s="27"/>
      <c r="G52" s="39"/>
      <c r="H52" s="39"/>
      <c r="I52" s="1"/>
    </row>
    <row r="53" spans="2:9" ht="27.75" customHeight="1" thickTop="1">
      <c r="B53" s="127" t="s">
        <v>532</v>
      </c>
      <c r="C53" s="128"/>
      <c r="D53" s="128"/>
      <c r="E53" s="128"/>
      <c r="F53" s="127" t="s">
        <v>536</v>
      </c>
      <c r="G53" s="128"/>
      <c r="H53" s="128"/>
      <c r="I53" s="1"/>
    </row>
    <row r="54" spans="2:9" ht="16.5" customHeight="1">
      <c r="B54" s="124" t="s">
        <v>533</v>
      </c>
      <c r="C54" s="1"/>
      <c r="D54" s="1"/>
      <c r="E54" s="1"/>
      <c r="F54" s="124" t="s">
        <v>537</v>
      </c>
      <c r="G54" s="1"/>
      <c r="H54" s="1"/>
      <c r="I54" s="1"/>
    </row>
    <row r="55" spans="2:9" ht="16.5" customHeight="1">
      <c r="B55" s="124" t="s">
        <v>534</v>
      </c>
      <c r="C55" s="52"/>
      <c r="D55" s="53"/>
      <c r="E55" s="53"/>
      <c r="F55" t="s">
        <v>538</v>
      </c>
      <c r="G55" s="52"/>
      <c r="I55" s="1"/>
    </row>
    <row r="56" spans="2:9" ht="16.5" customHeight="1">
      <c r="B56" s="125" t="s">
        <v>535</v>
      </c>
      <c r="C56" s="52"/>
      <c r="D56" s="53"/>
      <c r="E56" s="53"/>
      <c r="F56" s="126" t="s">
        <v>539</v>
      </c>
      <c r="G56" s="52"/>
      <c r="I56" s="1"/>
    </row>
  </sheetData>
  <sheetProtection/>
  <mergeCells count="10">
    <mergeCell ref="H9:H10"/>
    <mergeCell ref="D3:F3"/>
    <mergeCell ref="D4:F4"/>
    <mergeCell ref="D5:F5"/>
    <mergeCell ref="B2:B5"/>
    <mergeCell ref="C2:C3"/>
    <mergeCell ref="D2:F2"/>
    <mergeCell ref="C9:C10"/>
    <mergeCell ref="D9:D10"/>
    <mergeCell ref="G9:G10"/>
  </mergeCells>
  <printOptions/>
  <pageMargins left="0.2755905511811024" right="0" top="0.3937007874015748" bottom="0.35433070866141736" header="0.5118110236220472" footer="0.196850393700787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4.125" style="0" customWidth="1"/>
    <col min="2" max="2" width="4.25390625" style="0" customWidth="1"/>
    <col min="3" max="3" width="23.625" style="0" customWidth="1"/>
    <col min="4" max="4" width="15.625" style="0" customWidth="1"/>
    <col min="5" max="5" width="5.125" style="73" customWidth="1"/>
    <col min="6" max="6" width="4.25390625" style="0" customWidth="1"/>
    <col min="7" max="7" width="23.625" style="0" customWidth="1"/>
    <col min="8" max="8" width="15.625" style="0" customWidth="1"/>
    <col min="9" max="9" width="4.625" style="0" customWidth="1"/>
  </cols>
  <sheetData>
    <row r="1" spans="2:5" ht="19.5" thickBot="1">
      <c r="B1" s="57" t="s">
        <v>497</v>
      </c>
      <c r="E1"/>
    </row>
    <row r="2" spans="2:8" ht="13.5" customHeight="1">
      <c r="B2" s="185" t="s">
        <v>484</v>
      </c>
      <c r="C2" s="174" t="s">
        <v>485</v>
      </c>
      <c r="D2" s="177" t="s">
        <v>486</v>
      </c>
      <c r="E2" s="177"/>
      <c r="F2" s="178"/>
      <c r="G2" s="154" t="s">
        <v>488</v>
      </c>
      <c r="H2" s="154" t="s">
        <v>489</v>
      </c>
    </row>
    <row r="3" spans="2:8" ht="17.25" customHeight="1" thickBot="1">
      <c r="B3" s="186"/>
      <c r="C3" s="175"/>
      <c r="D3" s="240" t="s">
        <v>493</v>
      </c>
      <c r="E3" s="240"/>
      <c r="F3" s="241"/>
      <c r="G3" s="150"/>
      <c r="H3" s="151"/>
    </row>
    <row r="4" spans="2:8" ht="13.5" customHeight="1">
      <c r="B4" s="186"/>
      <c r="C4" s="161" t="s">
        <v>492</v>
      </c>
      <c r="D4" s="182" t="s">
        <v>487</v>
      </c>
      <c r="E4" s="182"/>
      <c r="F4" s="182"/>
      <c r="G4" s="154" t="s">
        <v>491</v>
      </c>
      <c r="H4" s="154" t="s">
        <v>490</v>
      </c>
    </row>
    <row r="5" spans="2:9" ht="18" customHeight="1" thickBot="1">
      <c r="B5" s="196"/>
      <c r="C5" s="153"/>
      <c r="D5" s="191"/>
      <c r="E5" s="192"/>
      <c r="F5" s="193"/>
      <c r="G5" s="153"/>
      <c r="H5" s="152"/>
      <c r="I5" s="11"/>
    </row>
    <row r="6" spans="3:9" ht="13.5" customHeight="1">
      <c r="C6" s="1"/>
      <c r="E6" s="64"/>
      <c r="F6" s="1"/>
      <c r="G6" s="1"/>
      <c r="H6" s="1"/>
      <c r="I6" s="11"/>
    </row>
    <row r="7" spans="2:9" s="79" customFormat="1" ht="24" customHeight="1">
      <c r="B7" s="63" t="s">
        <v>507</v>
      </c>
      <c r="C7" s="80"/>
      <c r="D7" s="80"/>
      <c r="E7" s="81"/>
      <c r="F7" s="63" t="s">
        <v>504</v>
      </c>
      <c r="G7" s="80"/>
      <c r="H7" s="80"/>
      <c r="I7" s="82"/>
    </row>
    <row r="8" spans="4:9" ht="15.75" customHeight="1">
      <c r="D8" s="3"/>
      <c r="E8" s="75"/>
      <c r="H8" s="3"/>
      <c r="I8" s="1"/>
    </row>
    <row r="9" spans="4:9" ht="15.75" customHeight="1">
      <c r="D9" s="171" t="s">
        <v>633</v>
      </c>
      <c r="E9" s="75"/>
      <c r="H9" s="171" t="s">
        <v>633</v>
      </c>
      <c r="I9" s="1"/>
    </row>
    <row r="10" spans="2:9" ht="12.75">
      <c r="B10" s="66"/>
      <c r="C10" s="172" t="s">
        <v>62</v>
      </c>
      <c r="D10" s="172" t="s">
        <v>63</v>
      </c>
      <c r="E10" s="56"/>
      <c r="F10" s="66"/>
      <c r="G10" s="172" t="s">
        <v>62</v>
      </c>
      <c r="H10" s="172" t="s">
        <v>63</v>
      </c>
      <c r="I10" s="1"/>
    </row>
    <row r="11" spans="2:9" ht="12.75">
      <c r="B11" s="65"/>
      <c r="C11" s="172"/>
      <c r="D11" s="172"/>
      <c r="E11" s="56"/>
      <c r="F11" s="65"/>
      <c r="G11" s="242"/>
      <c r="H11" s="242"/>
      <c r="I11" s="1"/>
    </row>
    <row r="12" spans="2:9" ht="13.5" customHeight="1">
      <c r="B12" s="115"/>
      <c r="C12" s="42" t="s">
        <v>458</v>
      </c>
      <c r="D12" s="43">
        <v>92</v>
      </c>
      <c r="E12" s="76"/>
      <c r="F12" s="115"/>
      <c r="G12" s="137" t="s">
        <v>566</v>
      </c>
      <c r="H12" s="26">
        <v>1100</v>
      </c>
      <c r="I12" s="2"/>
    </row>
    <row r="13" spans="2:9" ht="13.5" customHeight="1">
      <c r="B13" s="115"/>
      <c r="C13" s="42" t="s">
        <v>459</v>
      </c>
      <c r="D13" s="43">
        <v>356</v>
      </c>
      <c r="E13" s="76"/>
      <c r="F13" s="115"/>
      <c r="G13" s="137" t="s">
        <v>567</v>
      </c>
      <c r="H13" s="26">
        <v>800</v>
      </c>
      <c r="I13" s="2"/>
    </row>
    <row r="14" spans="2:9" ht="13.5" customHeight="1">
      <c r="B14" s="115"/>
      <c r="C14" s="42" t="s">
        <v>460</v>
      </c>
      <c r="D14" s="44">
        <v>295</v>
      </c>
      <c r="E14" s="77"/>
      <c r="F14" s="132"/>
      <c r="G14" s="166" t="s">
        <v>601</v>
      </c>
      <c r="H14" s="95">
        <v>774</v>
      </c>
      <c r="I14" s="2"/>
    </row>
    <row r="15" spans="2:9" ht="13.5" customHeight="1">
      <c r="B15" s="115"/>
      <c r="C15" s="42" t="s">
        <v>461</v>
      </c>
      <c r="D15" s="44">
        <v>138</v>
      </c>
      <c r="E15" s="77"/>
      <c r="F15" s="132"/>
      <c r="G15" s="166" t="s">
        <v>602</v>
      </c>
      <c r="H15" s="95">
        <v>1154</v>
      </c>
      <c r="I15" s="2"/>
    </row>
    <row r="16" spans="2:9" ht="13.5" customHeight="1">
      <c r="B16" s="115"/>
      <c r="C16" s="42" t="s">
        <v>462</v>
      </c>
      <c r="D16" s="44">
        <v>286</v>
      </c>
      <c r="E16" s="77"/>
      <c r="F16" s="132"/>
      <c r="G16" s="166" t="s">
        <v>603</v>
      </c>
      <c r="H16" s="30">
        <v>633</v>
      </c>
      <c r="I16" s="2"/>
    </row>
    <row r="17" spans="2:9" ht="13.5" customHeight="1">
      <c r="B17" s="115"/>
      <c r="C17" s="42" t="s">
        <v>463</v>
      </c>
      <c r="D17" s="43">
        <v>268</v>
      </c>
      <c r="E17" s="77"/>
      <c r="F17" s="132"/>
      <c r="G17" s="166" t="s">
        <v>604</v>
      </c>
      <c r="H17" s="30">
        <v>358</v>
      </c>
      <c r="I17" s="2"/>
    </row>
    <row r="18" spans="2:9" ht="13.5" customHeight="1">
      <c r="B18" s="115"/>
      <c r="C18" s="42" t="s">
        <v>464</v>
      </c>
      <c r="D18" s="44">
        <v>193</v>
      </c>
      <c r="E18" s="77"/>
      <c r="F18" s="132"/>
      <c r="G18" s="166" t="s">
        <v>605</v>
      </c>
      <c r="H18" s="16">
        <v>331</v>
      </c>
      <c r="I18" s="2"/>
    </row>
    <row r="19" spans="2:9" ht="13.5" customHeight="1">
      <c r="B19" s="115"/>
      <c r="C19" s="42" t="s">
        <v>465</v>
      </c>
      <c r="D19" s="44">
        <v>287</v>
      </c>
      <c r="E19" s="76"/>
      <c r="F19" s="132"/>
      <c r="G19" s="166" t="s">
        <v>606</v>
      </c>
      <c r="H19" s="94">
        <v>389</v>
      </c>
      <c r="I19" s="2"/>
    </row>
    <row r="20" spans="2:9" ht="13.5" customHeight="1">
      <c r="B20" s="115"/>
      <c r="C20" s="42" t="s">
        <v>466</v>
      </c>
      <c r="D20" s="44">
        <v>391</v>
      </c>
      <c r="E20" s="76"/>
      <c r="F20" s="132"/>
      <c r="G20" s="166" t="s">
        <v>607</v>
      </c>
      <c r="H20" s="94">
        <v>687</v>
      </c>
      <c r="I20" s="2"/>
    </row>
    <row r="21" spans="2:9" ht="13.5" customHeight="1">
      <c r="B21" s="115"/>
      <c r="C21" s="42" t="s">
        <v>467</v>
      </c>
      <c r="D21" s="44">
        <v>241</v>
      </c>
      <c r="E21" s="76"/>
      <c r="F21" s="132"/>
      <c r="G21" s="166" t="s">
        <v>608</v>
      </c>
      <c r="H21" s="94">
        <v>405</v>
      </c>
      <c r="I21" s="2"/>
    </row>
    <row r="22" spans="2:9" ht="13.5" customHeight="1">
      <c r="B22" s="115"/>
      <c r="C22" s="45" t="s">
        <v>468</v>
      </c>
      <c r="D22" s="44">
        <v>162</v>
      </c>
      <c r="E22" s="76"/>
      <c r="F22" s="132"/>
      <c r="G22" s="166" t="s">
        <v>609</v>
      </c>
      <c r="H22" s="94">
        <v>369</v>
      </c>
      <c r="I22" s="2"/>
    </row>
    <row r="23" spans="2:9" ht="13.5" customHeight="1">
      <c r="B23" s="115"/>
      <c r="C23" s="45" t="s">
        <v>469</v>
      </c>
      <c r="D23" s="44">
        <v>331</v>
      </c>
      <c r="E23" s="76"/>
      <c r="F23" s="132"/>
      <c r="G23" s="109" t="s">
        <v>610</v>
      </c>
      <c r="H23" s="94">
        <v>623</v>
      </c>
      <c r="I23" s="2"/>
    </row>
    <row r="24" spans="2:9" ht="13.5" customHeight="1">
      <c r="B24" s="115"/>
      <c r="C24" s="45" t="s">
        <v>470</v>
      </c>
      <c r="D24" s="44">
        <v>303</v>
      </c>
      <c r="E24" s="78"/>
      <c r="F24" s="132"/>
      <c r="G24" s="109" t="s">
        <v>614</v>
      </c>
      <c r="H24" s="94">
        <v>198</v>
      </c>
      <c r="I24" s="2"/>
    </row>
    <row r="25" spans="2:9" ht="13.5" customHeight="1">
      <c r="B25" s="115"/>
      <c r="C25" s="45" t="s">
        <v>471</v>
      </c>
      <c r="D25" s="44">
        <v>329</v>
      </c>
      <c r="E25" s="13"/>
      <c r="F25" s="132"/>
      <c r="G25" s="109" t="s">
        <v>615</v>
      </c>
      <c r="H25" s="94">
        <v>522</v>
      </c>
      <c r="I25" s="2"/>
    </row>
    <row r="26" spans="2:9" ht="13.5" customHeight="1">
      <c r="B26" s="115"/>
      <c r="C26" s="134" t="s">
        <v>552</v>
      </c>
      <c r="D26" s="43">
        <v>1800</v>
      </c>
      <c r="E26" s="13"/>
      <c r="F26" s="132"/>
      <c r="G26" s="109" t="s">
        <v>616</v>
      </c>
      <c r="H26" s="94">
        <v>389</v>
      </c>
      <c r="I26" s="2"/>
    </row>
    <row r="27" spans="3:9" ht="13.5" customHeight="1">
      <c r="C27" s="85"/>
      <c r="D27" s="85"/>
      <c r="E27" s="13"/>
      <c r="F27" s="109"/>
      <c r="G27" s="25" t="s">
        <v>401</v>
      </c>
      <c r="H27" s="26">
        <v>200</v>
      </c>
      <c r="I27" s="2"/>
    </row>
    <row r="28" spans="3:9" ht="13.5" customHeight="1">
      <c r="C28" s="129"/>
      <c r="D28" s="129"/>
      <c r="E28" s="107"/>
      <c r="F28" s="109"/>
      <c r="G28" s="25" t="s">
        <v>395</v>
      </c>
      <c r="H28" s="26">
        <v>322</v>
      </c>
      <c r="I28" s="2"/>
    </row>
    <row r="29" spans="3:9" ht="13.5" customHeight="1">
      <c r="C29" s="85"/>
      <c r="D29" s="129"/>
      <c r="E29" s="107"/>
      <c r="F29" s="109"/>
      <c r="G29" s="25" t="s">
        <v>396</v>
      </c>
      <c r="H29" s="26">
        <v>151</v>
      </c>
      <c r="I29" s="2"/>
    </row>
    <row r="30" spans="3:9" ht="13.5" customHeight="1">
      <c r="C30" s="108"/>
      <c r="D30" s="85"/>
      <c r="E30" s="105"/>
      <c r="F30" s="109"/>
      <c r="G30" s="25" t="s">
        <v>397</v>
      </c>
      <c r="H30" s="26">
        <v>127</v>
      </c>
      <c r="I30" s="2"/>
    </row>
    <row r="31" spans="3:9" ht="13.5" customHeight="1">
      <c r="C31" s="85"/>
      <c r="D31" s="85"/>
      <c r="E31" s="105"/>
      <c r="F31" s="109"/>
      <c r="G31" s="25" t="s">
        <v>398</v>
      </c>
      <c r="H31" s="26">
        <v>423</v>
      </c>
      <c r="I31" s="2"/>
    </row>
    <row r="32" spans="3:9" ht="13.5" customHeight="1">
      <c r="C32" s="32"/>
      <c r="D32" s="85"/>
      <c r="E32" s="105"/>
      <c r="F32" s="86"/>
      <c r="G32" s="35" t="s">
        <v>399</v>
      </c>
      <c r="H32" s="30">
        <v>140</v>
      </c>
      <c r="I32" s="2"/>
    </row>
    <row r="33" spans="3:9" ht="13.5" customHeight="1">
      <c r="C33" s="32"/>
      <c r="D33" s="85"/>
      <c r="E33" s="105"/>
      <c r="F33" s="84"/>
      <c r="G33" s="25" t="s">
        <v>400</v>
      </c>
      <c r="H33" s="26">
        <v>298</v>
      </c>
      <c r="I33" s="2"/>
    </row>
    <row r="34" spans="3:9" ht="13.5" customHeight="1">
      <c r="C34" s="32"/>
      <c r="D34" s="85"/>
      <c r="E34" s="105"/>
      <c r="I34" s="2"/>
    </row>
    <row r="35" spans="3:9" ht="12.75">
      <c r="C35" s="24"/>
      <c r="G35" s="1"/>
      <c r="H35" s="1"/>
      <c r="I35" s="2"/>
    </row>
    <row r="36" spans="3:9" ht="12.75">
      <c r="C36" s="24"/>
      <c r="G36" s="1"/>
      <c r="H36" s="1"/>
      <c r="I36" s="2"/>
    </row>
    <row r="37" spans="3:9" ht="12.75">
      <c r="C37" s="24"/>
      <c r="G37" s="1"/>
      <c r="H37" s="2"/>
      <c r="I37" s="2"/>
    </row>
    <row r="38" spans="3:9" ht="27.75">
      <c r="C38" s="23" t="s">
        <v>472</v>
      </c>
      <c r="D38" s="29">
        <f>SUM(D12:D30)</f>
        <v>5472</v>
      </c>
      <c r="G38" s="23" t="s">
        <v>439</v>
      </c>
      <c r="H38" s="29">
        <f>SUM(H12:H33)</f>
        <v>10393</v>
      </c>
      <c r="I38" s="2"/>
    </row>
    <row r="39" spans="3:9" ht="12.75">
      <c r="C39" s="24"/>
      <c r="G39" s="1"/>
      <c r="H39" s="2"/>
      <c r="I39" s="2"/>
    </row>
    <row r="40" spans="3:9" ht="12.75">
      <c r="C40" s="24"/>
      <c r="F40" s="145" t="s">
        <v>569</v>
      </c>
      <c r="G40" s="1"/>
      <c r="H40" s="2"/>
      <c r="I40" s="2"/>
    </row>
    <row r="41" spans="3:9" ht="12.75">
      <c r="C41" s="24"/>
      <c r="F41" s="145" t="s">
        <v>568</v>
      </c>
      <c r="G41" s="1"/>
      <c r="H41" s="2"/>
      <c r="I41" s="2"/>
    </row>
    <row r="42" spans="3:9" ht="12.75">
      <c r="C42" s="24"/>
      <c r="F42" s="145" t="s">
        <v>578</v>
      </c>
      <c r="G42" s="1"/>
      <c r="H42" s="2"/>
      <c r="I42" s="1"/>
    </row>
    <row r="43" spans="3:9" ht="12.75">
      <c r="C43" s="24"/>
      <c r="F43" s="145" t="s">
        <v>570</v>
      </c>
      <c r="G43" s="1"/>
      <c r="H43" s="2"/>
      <c r="I43" s="1"/>
    </row>
    <row r="44" spans="3:9" ht="12.75">
      <c r="C44" s="24"/>
      <c r="G44" s="1"/>
      <c r="H44" s="1"/>
      <c r="I44" s="1"/>
    </row>
    <row r="45" spans="3:9" ht="15.75" customHeight="1">
      <c r="C45" s="1"/>
      <c r="D45" s="13"/>
      <c r="E45" s="13"/>
      <c r="F45" s="9"/>
      <c r="G45" s="1"/>
      <c r="H45" s="1"/>
      <c r="I45" s="1"/>
    </row>
    <row r="46" spans="3:9" ht="20.25" customHeight="1">
      <c r="C46" s="1"/>
      <c r="D46" s="13"/>
      <c r="E46" s="13"/>
      <c r="F46" s="9"/>
      <c r="G46" s="1"/>
      <c r="H46" s="1"/>
      <c r="I46" s="1"/>
    </row>
    <row r="47" spans="3:9" ht="12.75">
      <c r="C47" s="1"/>
      <c r="D47" s="1"/>
      <c r="E47" s="64"/>
      <c r="F47" s="1"/>
      <c r="G47" s="1"/>
      <c r="H47" s="1"/>
      <c r="I47" s="1"/>
    </row>
    <row r="48" spans="3:9" ht="12.75">
      <c r="C48" s="1"/>
      <c r="D48" s="1"/>
      <c r="E48" s="64"/>
      <c r="F48" s="1"/>
      <c r="G48" s="1"/>
      <c r="H48" s="1"/>
      <c r="I48" s="1"/>
    </row>
    <row r="49" spans="3:9" ht="12.75">
      <c r="C49" s="1"/>
      <c r="D49" s="1"/>
      <c r="E49" s="64"/>
      <c r="F49" s="1"/>
      <c r="G49" s="1"/>
      <c r="H49" s="1"/>
      <c r="I49" s="1"/>
    </row>
    <row r="50" spans="3:9" ht="45.75" customHeight="1" thickBot="1">
      <c r="C50" s="1"/>
      <c r="D50" s="1"/>
      <c r="E50" s="64"/>
      <c r="F50" s="1"/>
      <c r="G50" s="1"/>
      <c r="H50" s="1"/>
      <c r="I50" s="1"/>
    </row>
    <row r="51" spans="2:9" ht="27.75" customHeight="1" thickTop="1">
      <c r="B51" s="127" t="s">
        <v>532</v>
      </c>
      <c r="C51" s="128"/>
      <c r="D51" s="128"/>
      <c r="E51" s="128"/>
      <c r="F51" s="127" t="s">
        <v>536</v>
      </c>
      <c r="G51" s="128"/>
      <c r="H51" s="128"/>
      <c r="I51" s="1"/>
    </row>
    <row r="52" spans="2:8" ht="16.5" customHeight="1">
      <c r="B52" s="124" t="s">
        <v>533</v>
      </c>
      <c r="C52" s="1"/>
      <c r="D52" s="1"/>
      <c r="E52" s="1"/>
      <c r="F52" s="124" t="s">
        <v>537</v>
      </c>
      <c r="G52" s="1"/>
      <c r="H52" s="1"/>
    </row>
    <row r="53" spans="2:7" ht="16.5" customHeight="1">
      <c r="B53" s="124" t="s">
        <v>534</v>
      </c>
      <c r="C53" s="52"/>
      <c r="D53" s="53"/>
      <c r="E53" s="53"/>
      <c r="F53" t="s">
        <v>538</v>
      </c>
      <c r="G53" s="52"/>
    </row>
    <row r="54" spans="2:7" ht="16.5" customHeight="1">
      <c r="B54" s="125" t="s">
        <v>535</v>
      </c>
      <c r="C54" s="52"/>
      <c r="D54" s="53"/>
      <c r="E54" s="53"/>
      <c r="F54" s="126" t="s">
        <v>539</v>
      </c>
      <c r="G54" s="52"/>
    </row>
  </sheetData>
  <sheetProtection/>
  <mergeCells count="10">
    <mergeCell ref="B2:B5"/>
    <mergeCell ref="C10:C11"/>
    <mergeCell ref="D10:D11"/>
    <mergeCell ref="G10:G11"/>
    <mergeCell ref="H10:H11"/>
    <mergeCell ref="C2:C3"/>
    <mergeCell ref="D2:F2"/>
    <mergeCell ref="D3:F3"/>
    <mergeCell ref="D4:F4"/>
    <mergeCell ref="D5:F5"/>
  </mergeCells>
  <printOptions/>
  <pageMargins left="0.2755905511811024" right="0" top="0.3937007874015748" bottom="0.35433070866141736" header="0.5118110236220472" footer="0.196850393700787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4.125" style="0" customWidth="1"/>
    <col min="2" max="2" width="4.25390625" style="0" customWidth="1"/>
    <col min="3" max="3" width="23.625" style="0" customWidth="1"/>
    <col min="4" max="4" width="15.625" style="0" customWidth="1"/>
    <col min="5" max="5" width="5.125" style="73" customWidth="1"/>
    <col min="6" max="6" width="4.25390625" style="0" customWidth="1"/>
    <col min="7" max="7" width="23.625" style="0" customWidth="1"/>
    <col min="8" max="8" width="15.625" style="0" customWidth="1"/>
    <col min="9" max="9" width="4.625" style="0" customWidth="1"/>
  </cols>
  <sheetData>
    <row r="1" spans="2:5" ht="19.5" thickBot="1">
      <c r="B1" s="57" t="s">
        <v>497</v>
      </c>
      <c r="E1"/>
    </row>
    <row r="2" spans="2:8" ht="13.5" customHeight="1">
      <c r="B2" s="185" t="s">
        <v>484</v>
      </c>
      <c r="C2" s="174" t="s">
        <v>485</v>
      </c>
      <c r="D2" s="177" t="s">
        <v>486</v>
      </c>
      <c r="E2" s="177"/>
      <c r="F2" s="178"/>
      <c r="G2" s="154" t="s">
        <v>488</v>
      </c>
      <c r="H2" s="154" t="s">
        <v>489</v>
      </c>
    </row>
    <row r="3" spans="2:8" ht="17.25" customHeight="1" thickBot="1">
      <c r="B3" s="186"/>
      <c r="C3" s="175"/>
      <c r="D3" s="240" t="s">
        <v>505</v>
      </c>
      <c r="E3" s="240"/>
      <c r="F3" s="241"/>
      <c r="G3" s="150"/>
      <c r="H3" s="151"/>
    </row>
    <row r="4" spans="2:8" ht="13.5" customHeight="1">
      <c r="B4" s="186"/>
      <c r="C4" s="161" t="s">
        <v>492</v>
      </c>
      <c r="D4" s="182" t="s">
        <v>487</v>
      </c>
      <c r="E4" s="182"/>
      <c r="F4" s="182"/>
      <c r="G4" s="154" t="s">
        <v>491</v>
      </c>
      <c r="H4" s="154" t="s">
        <v>490</v>
      </c>
    </row>
    <row r="5" spans="2:9" ht="18" customHeight="1" thickBot="1">
      <c r="B5" s="196"/>
      <c r="C5" s="153"/>
      <c r="D5" s="191"/>
      <c r="E5" s="192"/>
      <c r="F5" s="193"/>
      <c r="G5" s="153"/>
      <c r="H5" s="152"/>
      <c r="I5" s="11"/>
    </row>
    <row r="6" spans="3:9" ht="13.5" customHeight="1">
      <c r="C6" s="1"/>
      <c r="E6" s="64"/>
      <c r="F6" s="1"/>
      <c r="G6" s="1"/>
      <c r="H6" s="1"/>
      <c r="I6" s="11"/>
    </row>
    <row r="7" spans="2:9" s="79" customFormat="1" ht="24" customHeight="1">
      <c r="B7" s="63" t="s">
        <v>510</v>
      </c>
      <c r="C7" s="80"/>
      <c r="D7" s="80"/>
      <c r="E7" s="81"/>
      <c r="F7" s="63" t="s">
        <v>508</v>
      </c>
      <c r="G7" s="80"/>
      <c r="H7" s="80"/>
      <c r="I7" s="82"/>
    </row>
    <row r="8" spans="4:9" ht="15.75" customHeight="1">
      <c r="D8" s="3"/>
      <c r="E8" s="75"/>
      <c r="H8" s="3"/>
      <c r="I8" s="1"/>
    </row>
    <row r="9" spans="4:9" ht="15.75" customHeight="1">
      <c r="D9" s="171" t="s">
        <v>633</v>
      </c>
      <c r="E9" s="75"/>
      <c r="H9" s="171" t="s">
        <v>633</v>
      </c>
      <c r="I9" s="1"/>
    </row>
    <row r="10" spans="2:9" ht="12.75">
      <c r="B10" s="66"/>
      <c r="C10" s="172" t="s">
        <v>62</v>
      </c>
      <c r="D10" s="172" t="s">
        <v>63</v>
      </c>
      <c r="E10" s="56"/>
      <c r="F10" s="66"/>
      <c r="G10" s="172" t="s">
        <v>62</v>
      </c>
      <c r="H10" s="172" t="s">
        <v>63</v>
      </c>
      <c r="I10" s="1"/>
    </row>
    <row r="11" spans="2:9" ht="12.75">
      <c r="B11" s="65"/>
      <c r="C11" s="242"/>
      <c r="D11" s="172"/>
      <c r="E11" s="56"/>
      <c r="F11" s="65"/>
      <c r="G11" s="242"/>
      <c r="H11" s="242"/>
      <c r="I11" s="1"/>
    </row>
    <row r="12" spans="2:9" ht="12.75">
      <c r="B12" s="91"/>
      <c r="C12" s="30" t="s">
        <v>417</v>
      </c>
      <c r="D12" s="30">
        <v>231</v>
      </c>
      <c r="E12" s="77"/>
      <c r="F12" s="67"/>
      <c r="G12" s="83" t="s">
        <v>506</v>
      </c>
      <c r="H12" s="40">
        <v>588</v>
      </c>
      <c r="I12" s="2"/>
    </row>
    <row r="13" spans="2:9" ht="12.75">
      <c r="B13" s="91"/>
      <c r="C13" s="30" t="s">
        <v>418</v>
      </c>
      <c r="D13" s="30">
        <v>380</v>
      </c>
      <c r="E13" s="77"/>
      <c r="F13" s="67"/>
      <c r="G13" s="83" t="s">
        <v>425</v>
      </c>
      <c r="H13" s="40">
        <v>792</v>
      </c>
      <c r="I13" s="2"/>
    </row>
    <row r="14" spans="2:9" ht="12.75">
      <c r="B14" s="91"/>
      <c r="C14" s="30" t="s">
        <v>419</v>
      </c>
      <c r="D14" s="30">
        <v>242</v>
      </c>
      <c r="E14" s="77"/>
      <c r="F14" s="67"/>
      <c r="G14" s="83" t="s">
        <v>426</v>
      </c>
      <c r="H14" s="118">
        <v>110</v>
      </c>
      <c r="I14" s="2"/>
    </row>
    <row r="15" spans="2:9" ht="12.75">
      <c r="B15" s="91"/>
      <c r="C15" s="30" t="s">
        <v>420</v>
      </c>
      <c r="D15" s="30">
        <v>167</v>
      </c>
      <c r="E15" s="77"/>
      <c r="F15" s="67"/>
      <c r="G15" s="83" t="s">
        <v>427</v>
      </c>
      <c r="H15" s="119">
        <v>42</v>
      </c>
      <c r="I15" s="2"/>
    </row>
    <row r="16" spans="2:9" ht="12.75">
      <c r="B16" s="91"/>
      <c r="C16" s="30" t="s">
        <v>421</v>
      </c>
      <c r="D16" s="30">
        <v>463</v>
      </c>
      <c r="E16" s="77"/>
      <c r="F16" s="67"/>
      <c r="G16" s="83" t="s">
        <v>428</v>
      </c>
      <c r="H16" s="119">
        <v>162</v>
      </c>
      <c r="I16" s="2"/>
    </row>
    <row r="17" spans="2:9" ht="12.75">
      <c r="B17" s="91"/>
      <c r="C17" s="30" t="s">
        <v>422</v>
      </c>
      <c r="D17" s="30">
        <v>372</v>
      </c>
      <c r="E17" s="77"/>
      <c r="F17" s="67"/>
      <c r="G17" s="83" t="s">
        <v>429</v>
      </c>
      <c r="H17" s="119">
        <v>146</v>
      </c>
      <c r="I17" s="2"/>
    </row>
    <row r="18" spans="2:9" ht="12.75">
      <c r="B18" s="91"/>
      <c r="C18" s="30" t="s">
        <v>423</v>
      </c>
      <c r="D18" s="30">
        <v>389</v>
      </c>
      <c r="E18" s="77"/>
      <c r="F18" s="67"/>
      <c r="G18" s="83" t="s">
        <v>430</v>
      </c>
      <c r="H18" s="119">
        <v>133</v>
      </c>
      <c r="I18" s="2"/>
    </row>
    <row r="19" spans="2:9" ht="12.75">
      <c r="B19" s="91"/>
      <c r="C19" s="95" t="s">
        <v>524</v>
      </c>
      <c r="D19" s="30">
        <v>550</v>
      </c>
      <c r="E19" s="77"/>
      <c r="F19" s="67"/>
      <c r="G19" s="83" t="s">
        <v>431</v>
      </c>
      <c r="H19" s="40">
        <v>136</v>
      </c>
      <c r="I19" s="2"/>
    </row>
    <row r="20" spans="2:9" ht="12.75">
      <c r="B20" s="91"/>
      <c r="C20" s="95" t="s">
        <v>525</v>
      </c>
      <c r="D20" s="30">
        <v>500</v>
      </c>
      <c r="E20" s="77"/>
      <c r="F20" s="67"/>
      <c r="G20" s="83" t="s">
        <v>432</v>
      </c>
      <c r="H20" s="40">
        <v>1300</v>
      </c>
      <c r="I20" s="2"/>
    </row>
    <row r="21" spans="2:9" ht="12.75">
      <c r="B21" s="91"/>
      <c r="C21" s="30" t="s">
        <v>424</v>
      </c>
      <c r="D21" s="30">
        <v>656</v>
      </c>
      <c r="E21" s="77"/>
      <c r="F21" s="67"/>
      <c r="G21" s="83" t="s">
        <v>433</v>
      </c>
      <c r="H21" s="40">
        <v>111</v>
      </c>
      <c r="I21" s="2"/>
    </row>
    <row r="22" spans="2:9" ht="12.75">
      <c r="B22" s="91"/>
      <c r="C22" s="95" t="s">
        <v>518</v>
      </c>
      <c r="D22" s="36">
        <v>522</v>
      </c>
      <c r="E22" s="77"/>
      <c r="F22" s="67"/>
      <c r="G22" s="83" t="s">
        <v>434</v>
      </c>
      <c r="H22" s="40">
        <v>162</v>
      </c>
      <c r="I22" s="2"/>
    </row>
    <row r="23" spans="2:9" ht="13.5" customHeight="1">
      <c r="B23" s="91"/>
      <c r="C23" s="95" t="s">
        <v>519</v>
      </c>
      <c r="D23" s="36">
        <v>645</v>
      </c>
      <c r="E23" s="77"/>
      <c r="F23" s="1"/>
      <c r="G23" s="111"/>
      <c r="H23" s="112"/>
      <c r="I23" s="2"/>
    </row>
    <row r="24" spans="2:9" ht="13.5" customHeight="1">
      <c r="B24" s="91"/>
      <c r="C24" s="95" t="s">
        <v>520</v>
      </c>
      <c r="D24" s="36">
        <v>593</v>
      </c>
      <c r="E24" s="78"/>
      <c r="F24" s="1"/>
      <c r="I24" s="2"/>
    </row>
    <row r="25" spans="2:9" ht="13.5" customHeight="1">
      <c r="B25" s="91"/>
      <c r="C25" s="95" t="s">
        <v>521</v>
      </c>
      <c r="D25" s="36">
        <v>369</v>
      </c>
      <c r="E25" s="13"/>
      <c r="F25" s="9"/>
      <c r="G25" s="1"/>
      <c r="H25" s="1"/>
      <c r="I25" s="2"/>
    </row>
    <row r="26" spans="2:9" ht="13.5" customHeight="1">
      <c r="B26" s="91"/>
      <c r="C26" s="30" t="s">
        <v>409</v>
      </c>
      <c r="D26" s="30">
        <v>220</v>
      </c>
      <c r="E26" s="13"/>
      <c r="F26" s="9"/>
      <c r="I26" s="2"/>
    </row>
    <row r="27" spans="2:9" ht="12.75">
      <c r="B27" s="91"/>
      <c r="C27" s="30" t="s">
        <v>410</v>
      </c>
      <c r="D27" s="30">
        <v>182</v>
      </c>
      <c r="I27" s="2"/>
    </row>
    <row r="28" spans="2:9" ht="13.5" customHeight="1">
      <c r="B28" s="91"/>
      <c r="C28" s="95" t="s">
        <v>582</v>
      </c>
      <c r="D28" s="30">
        <v>440</v>
      </c>
      <c r="E28" s="64"/>
      <c r="F28" s="1"/>
      <c r="G28" s="1"/>
      <c r="H28" s="8"/>
      <c r="I28" s="2"/>
    </row>
    <row r="29" spans="2:9" ht="13.5" customHeight="1">
      <c r="B29" s="91"/>
      <c r="C29" s="95" t="s">
        <v>579</v>
      </c>
      <c r="D29" s="30">
        <v>468</v>
      </c>
      <c r="E29" s="64"/>
      <c r="F29" s="1"/>
      <c r="G29" s="1"/>
      <c r="H29" s="8"/>
      <c r="I29" s="2"/>
    </row>
    <row r="30" spans="2:9" ht="13.5" customHeight="1">
      <c r="B30" s="91"/>
      <c r="C30" s="95" t="s">
        <v>580</v>
      </c>
      <c r="D30" s="30">
        <v>174</v>
      </c>
      <c r="E30" s="64"/>
      <c r="F30" s="1"/>
      <c r="G30" s="1"/>
      <c r="H30" s="8"/>
      <c r="I30" s="2"/>
    </row>
    <row r="31" spans="2:9" ht="13.5" customHeight="1">
      <c r="B31" s="91"/>
      <c r="C31" s="95" t="s">
        <v>581</v>
      </c>
      <c r="D31" s="30">
        <v>219</v>
      </c>
      <c r="E31" s="64"/>
      <c r="F31" s="1"/>
      <c r="G31" s="1"/>
      <c r="H31" s="8"/>
      <c r="I31" s="2"/>
    </row>
    <row r="32" spans="2:9" ht="12.75">
      <c r="B32" s="91"/>
      <c r="C32" s="30" t="s">
        <v>411</v>
      </c>
      <c r="D32" s="30">
        <v>263</v>
      </c>
      <c r="E32" s="64"/>
      <c r="G32" s="1"/>
      <c r="H32" s="1"/>
      <c r="I32" s="2"/>
    </row>
    <row r="33" spans="2:9" ht="13.5" customHeight="1">
      <c r="B33" s="91"/>
      <c r="C33" s="30" t="s">
        <v>412</v>
      </c>
      <c r="D33" s="30">
        <v>203</v>
      </c>
      <c r="G33" s="1"/>
      <c r="H33" s="1"/>
      <c r="I33" s="2"/>
    </row>
    <row r="34" spans="2:9" ht="12.75">
      <c r="B34" s="91"/>
      <c r="C34" s="30" t="s">
        <v>413</v>
      </c>
      <c r="D34" s="30">
        <v>367</v>
      </c>
      <c r="G34" s="1"/>
      <c r="H34" s="1"/>
      <c r="I34" s="2"/>
    </row>
    <row r="35" spans="2:9" ht="12.75">
      <c r="B35" s="91"/>
      <c r="C35" s="30" t="s">
        <v>414</v>
      </c>
      <c r="D35" s="30">
        <v>176</v>
      </c>
      <c r="G35" s="1"/>
      <c r="H35" s="1"/>
      <c r="I35" s="2"/>
    </row>
    <row r="36" spans="2:9" ht="12.75">
      <c r="B36" s="91"/>
      <c r="C36" s="30" t="s">
        <v>415</v>
      </c>
      <c r="D36" s="30">
        <v>446</v>
      </c>
      <c r="G36" s="1"/>
      <c r="H36" s="1"/>
      <c r="I36" s="2"/>
    </row>
    <row r="37" spans="2:9" ht="12.75">
      <c r="B37" s="91"/>
      <c r="C37" s="30" t="s">
        <v>416</v>
      </c>
      <c r="D37" s="30">
        <v>132</v>
      </c>
      <c r="G37" s="1"/>
      <c r="H37" s="1"/>
      <c r="I37" s="2"/>
    </row>
    <row r="38" spans="2:9" ht="12.75">
      <c r="B38" s="91"/>
      <c r="C38" s="95" t="s">
        <v>526</v>
      </c>
      <c r="D38" s="93">
        <v>350</v>
      </c>
      <c r="G38" s="1"/>
      <c r="H38" s="1"/>
      <c r="I38" s="2"/>
    </row>
    <row r="39" spans="2:9" ht="12.75">
      <c r="B39" s="91"/>
      <c r="C39" s="95" t="s">
        <v>527</v>
      </c>
      <c r="D39" s="93">
        <v>383</v>
      </c>
      <c r="G39" s="1"/>
      <c r="H39" s="1"/>
      <c r="I39" s="2"/>
    </row>
    <row r="40" spans="2:9" ht="12.75">
      <c r="B40" s="91"/>
      <c r="C40" s="95" t="s">
        <v>529</v>
      </c>
      <c r="D40" s="93">
        <v>400</v>
      </c>
      <c r="I40" s="2"/>
    </row>
    <row r="41" spans="2:9" ht="12.75">
      <c r="B41" s="91"/>
      <c r="C41" s="95" t="s">
        <v>528</v>
      </c>
      <c r="D41" s="93">
        <v>60</v>
      </c>
      <c r="G41" s="1"/>
      <c r="H41" s="2"/>
      <c r="I41" s="2"/>
    </row>
    <row r="42" spans="3:9" ht="12.75">
      <c r="C42" s="22"/>
      <c r="G42" s="1"/>
      <c r="H42" s="2"/>
      <c r="I42" s="2"/>
    </row>
    <row r="43" spans="3:9" ht="12.75">
      <c r="C43" s="22"/>
      <c r="G43" s="1"/>
      <c r="H43" s="2"/>
      <c r="I43" s="1"/>
    </row>
    <row r="44" spans="2:9" ht="27.75">
      <c r="B44" s="172" t="s">
        <v>509</v>
      </c>
      <c r="C44" s="173"/>
      <c r="D44" s="29">
        <f>SUM(D12:D41)</f>
        <v>10562</v>
      </c>
      <c r="E44" s="13"/>
      <c r="F44" s="172" t="s">
        <v>445</v>
      </c>
      <c r="G44" s="244"/>
      <c r="H44" s="29">
        <f>SUM(H12:H26)</f>
        <v>3682</v>
      </c>
      <c r="I44" s="1"/>
    </row>
    <row r="45" spans="3:9" ht="16.5" customHeight="1">
      <c r="C45" s="1"/>
      <c r="D45" s="13"/>
      <c r="E45" s="13"/>
      <c r="F45" s="9"/>
      <c r="G45" s="1"/>
      <c r="H45" s="1"/>
      <c r="I45" s="1"/>
    </row>
    <row r="46" spans="2:9" ht="15.75" customHeight="1">
      <c r="B46" s="145" t="s">
        <v>569</v>
      </c>
      <c r="C46" s="1"/>
      <c r="D46" s="13"/>
      <c r="E46" s="13"/>
      <c r="F46" s="9"/>
      <c r="G46" s="1"/>
      <c r="H46" s="1"/>
      <c r="I46" s="1"/>
    </row>
    <row r="47" spans="2:9" ht="12.75">
      <c r="B47" s="147" t="s">
        <v>584</v>
      </c>
      <c r="C47" s="1"/>
      <c r="D47" s="1"/>
      <c r="E47" s="64"/>
      <c r="F47" s="1"/>
      <c r="G47" s="1"/>
      <c r="H47" s="1"/>
      <c r="I47" s="1"/>
    </row>
    <row r="48" spans="2:9" ht="12.75">
      <c r="B48" s="147" t="s">
        <v>583</v>
      </c>
      <c r="C48" s="1"/>
      <c r="D48" s="1"/>
      <c r="E48" s="64"/>
      <c r="F48" s="1"/>
      <c r="G48" s="1"/>
      <c r="H48" s="1"/>
      <c r="I48" s="1"/>
    </row>
    <row r="49" spans="2:9" ht="12.75">
      <c r="B49" s="145"/>
      <c r="C49" s="1"/>
      <c r="D49" s="1"/>
      <c r="E49" s="64"/>
      <c r="F49" s="1"/>
      <c r="G49" s="1"/>
      <c r="H49" s="1"/>
      <c r="I49" s="1"/>
    </row>
    <row r="50" spans="3:9" ht="45.75" customHeight="1" thickBot="1">
      <c r="C50" s="1"/>
      <c r="D50" s="1"/>
      <c r="E50" s="64"/>
      <c r="F50" s="1"/>
      <c r="G50" s="1"/>
      <c r="H50" s="1"/>
      <c r="I50" s="1"/>
    </row>
    <row r="51" spans="2:9" ht="27.75" customHeight="1" thickTop="1">
      <c r="B51" s="127" t="s">
        <v>532</v>
      </c>
      <c r="C51" s="128"/>
      <c r="D51" s="128"/>
      <c r="E51" s="128"/>
      <c r="F51" s="127" t="s">
        <v>536</v>
      </c>
      <c r="G51" s="128"/>
      <c r="H51" s="128"/>
      <c r="I51" s="1"/>
    </row>
    <row r="52" spans="2:8" ht="16.5" customHeight="1">
      <c r="B52" s="124" t="s">
        <v>533</v>
      </c>
      <c r="C52" s="1"/>
      <c r="D52" s="1"/>
      <c r="E52" s="1"/>
      <c r="F52" s="124" t="s">
        <v>537</v>
      </c>
      <c r="G52" s="1"/>
      <c r="H52" s="1"/>
    </row>
    <row r="53" spans="2:7" ht="16.5" customHeight="1">
      <c r="B53" s="124" t="s">
        <v>534</v>
      </c>
      <c r="C53" s="52"/>
      <c r="D53" s="53"/>
      <c r="E53" s="53"/>
      <c r="F53" t="s">
        <v>538</v>
      </c>
      <c r="G53" s="52"/>
    </row>
    <row r="54" spans="2:7" ht="16.5" customHeight="1">
      <c r="B54" s="125" t="s">
        <v>535</v>
      </c>
      <c r="C54" s="52"/>
      <c r="D54" s="53"/>
      <c r="E54" s="53"/>
      <c r="F54" s="126" t="s">
        <v>539</v>
      </c>
      <c r="G54" s="52"/>
    </row>
  </sheetData>
  <sheetProtection/>
  <mergeCells count="12">
    <mergeCell ref="H10:H11"/>
    <mergeCell ref="C10:C11"/>
    <mergeCell ref="D3:F3"/>
    <mergeCell ref="D4:F4"/>
    <mergeCell ref="C2:C3"/>
    <mergeCell ref="D2:F2"/>
    <mergeCell ref="D10:D11"/>
    <mergeCell ref="G10:G11"/>
    <mergeCell ref="F44:G44"/>
    <mergeCell ref="B44:C44"/>
    <mergeCell ref="D5:F5"/>
    <mergeCell ref="B2:B5"/>
  </mergeCells>
  <printOptions/>
  <pageMargins left="0.29" right="0" top="0.4" bottom="0.36" header="0.5118110236220472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スマイルポスト００</dc:creator>
  <cp:keywords/>
  <dc:description/>
  <cp:lastModifiedBy>土浦 WSR</cp:lastModifiedBy>
  <cp:lastPrinted>2021-07-19T09:11:17Z</cp:lastPrinted>
  <dcterms:created xsi:type="dcterms:W3CDTF">2004-10-19T10:23:19Z</dcterms:created>
  <dcterms:modified xsi:type="dcterms:W3CDTF">2024-01-10T05:24:23Z</dcterms:modified>
  <cp:category/>
  <cp:version/>
  <cp:contentType/>
  <cp:contentStatus/>
</cp:coreProperties>
</file>